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ran.lakhani\Desktop\"/>
    </mc:Choice>
  </mc:AlternateContent>
  <bookViews>
    <workbookView xWindow="0" yWindow="0" windowWidth="20490" windowHeight="7650" activeTab="1"/>
  </bookViews>
  <sheets>
    <sheet name="Quotation" sheetId="3" r:id="rId1"/>
    <sheet name="Substantial Acquisition" sheetId="2" r:id="rId2"/>
  </sheets>
  <definedNames>
    <definedName name="_xlnm._FilterDatabase" localSheetId="0" hidden="1">Quotation!$A$4:$G$32</definedName>
    <definedName name="_xlnm.Print_Titles" localSheetId="1">'Substantial Acquisition'!$1:$4</definedName>
  </definedNames>
  <calcPr calcId="162913"/>
</workbook>
</file>

<file path=xl/calcChain.xml><?xml version="1.0" encoding="utf-8"?>
<calcChain xmlns="http://schemas.openxmlformats.org/spreadsheetml/2006/main">
  <c r="G36" i="3" l="1"/>
  <c r="F36" i="3"/>
  <c r="E36" i="3"/>
  <c r="D36" i="3"/>
  <c r="C36" i="3"/>
  <c r="B36" i="3"/>
  <c r="A36" i="3"/>
  <c r="G35" i="3" l="1"/>
  <c r="F35" i="3"/>
  <c r="E35" i="3"/>
  <c r="D35" i="3"/>
  <c r="C35" i="3"/>
  <c r="B35" i="3"/>
  <c r="A35" i="3"/>
  <c r="G34" i="3" l="1"/>
  <c r="F34" i="3"/>
  <c r="E34" i="3"/>
  <c r="D34" i="3"/>
  <c r="C34" i="3"/>
  <c r="B34" i="3"/>
  <c r="A34" i="3"/>
  <c r="G33" i="3" l="1"/>
  <c r="F33" i="3"/>
  <c r="E33" i="3"/>
  <c r="D33" i="3"/>
  <c r="C33" i="3"/>
  <c r="B33" i="3"/>
  <c r="A33" i="3"/>
  <c r="G32" i="3" l="1"/>
  <c r="F32" i="3"/>
  <c r="E32" i="3"/>
  <c r="D32" i="3"/>
  <c r="C32" i="3"/>
  <c r="B32" i="3"/>
  <c r="A32" i="3"/>
  <c r="G31" i="3" l="1"/>
  <c r="F31" i="3"/>
  <c r="E31" i="3"/>
  <c r="D31" i="3"/>
  <c r="C31" i="3"/>
  <c r="B31" i="3"/>
  <c r="A31" i="3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31" i="2" s="1"/>
  <c r="A32" i="2" s="1"/>
  <c r="A33" i="2" s="1"/>
  <c r="A34" i="2" s="1"/>
</calcChain>
</file>

<file path=xl/sharedStrings.xml><?xml version="1.0" encoding="utf-8"?>
<sst xmlns="http://schemas.openxmlformats.org/spreadsheetml/2006/main" count="359" uniqueCount="273">
  <si>
    <t>Name of Company</t>
  </si>
  <si>
    <t>Acquisition</t>
  </si>
  <si>
    <t>No.</t>
  </si>
  <si>
    <t>Indus Motor Company Limited</t>
  </si>
  <si>
    <t>(Target Company)</t>
  </si>
  <si>
    <t>Dawood Lawrecepur Limited</t>
  </si>
  <si>
    <t>Al-Asif Sugar Mills Limited</t>
  </si>
  <si>
    <t>Acquirer</t>
  </si>
  <si>
    <t xml:space="preserve"> Name of </t>
  </si>
  <si>
    <t>Name</t>
  </si>
  <si>
    <t>Address</t>
  </si>
  <si>
    <t>Purchase Price</t>
  </si>
  <si>
    <t>No. of Shares</t>
  </si>
  <si>
    <t>%</t>
  </si>
  <si>
    <t xml:space="preserve">Last Date of </t>
  </si>
  <si>
    <t>Acceptance</t>
  </si>
  <si>
    <t>Haq Bahu Sugar Mills (Pvt)Limited</t>
  </si>
  <si>
    <t>IGI Investment Bank Limited</t>
  </si>
  <si>
    <t>Central Insurance Company Limited</t>
  </si>
  <si>
    <t>Dawood Corporation (Pvt) Limited</t>
  </si>
  <si>
    <t>11th Floor, Executive Tower, Dolmen City, Marine Drive, Block-4, Clifton, Karachi.</t>
  </si>
  <si>
    <t>Citibank N.A.</t>
  </si>
  <si>
    <t>per share (Rupees)</t>
  </si>
  <si>
    <t>The Forum, Suite No. 701-713, 7th Floor, G-20, Khayaban-e-Jami, Clifton, Block-9, Karachi</t>
  </si>
  <si>
    <t>Karachi Branch, AWT Plaza, I. I. Chundrigar Road, Karachi.</t>
  </si>
  <si>
    <t>BankIslami Pakistan Limited</t>
  </si>
  <si>
    <t xml:space="preserve">Toyota Motor Corporation </t>
  </si>
  <si>
    <t>Pakistan PTA Limited</t>
  </si>
  <si>
    <t>JS Global Capital Limited</t>
  </si>
  <si>
    <t>6th Floor, Faysal House, Shahrah-e-Faisal, Karachi.</t>
  </si>
  <si>
    <t>KP Chemical Corporation</t>
  </si>
  <si>
    <t>Capital Asset Leasing Corporation Limited</t>
  </si>
  <si>
    <t>IGI Finex Securities Limited</t>
  </si>
  <si>
    <t>F-5, Block 9, Clifton, Khayaban-e-Jami, Karachi.</t>
  </si>
  <si>
    <t>Karim Cotton Mills Limited</t>
  </si>
  <si>
    <t>H. H. K. Securities (Pvt) Limited</t>
  </si>
  <si>
    <t>Room No. 633-634, 6th Floor, Karachi Stock Exchange Building, Stock Exchange Road, Karachi.</t>
  </si>
  <si>
    <t>Mr. Muhammad Aslam Salat, Mr. Noor Mohammad Aba Ali, Mr. Faisal Aba Ali &amp; Mr. Tausif Ilyas</t>
  </si>
  <si>
    <t>Optimus Limited</t>
  </si>
  <si>
    <t>Shell Gas LPG (Pakistan) Limited</t>
  </si>
  <si>
    <t>OPI Gas (Pvt) Limited</t>
  </si>
  <si>
    <t>Next Capital Limited</t>
  </si>
  <si>
    <t>The Royal Bank of Scotland</t>
  </si>
  <si>
    <t>Faysal Bank Limited</t>
  </si>
  <si>
    <t>BMA Capital Management Ltd</t>
  </si>
  <si>
    <t>8th Floor, Unitower, I.I. Chundrigar Road, Karachi</t>
  </si>
  <si>
    <t>8th Floor Horizon Tower, Plot #2/6, Block III, Clifton, Karachi</t>
  </si>
  <si>
    <t>Baba Farid Sugar Mills Ltd</t>
  </si>
  <si>
    <t>The Pattoki Sugar Mills Ltd</t>
  </si>
  <si>
    <t>Infinite Securities Ltd</t>
  </si>
  <si>
    <t xml:space="preserve">20-K, Gulberg -II, Lahore </t>
  </si>
  <si>
    <t>Nakshbandi Industries Ltd</t>
  </si>
  <si>
    <t>Lucky Energy (Private) Ltd</t>
  </si>
  <si>
    <t>Crosby Securities Pakistan (Pvt) Ltd</t>
  </si>
  <si>
    <t>4th Floor, PRC Towers, M.T. Khan Road, Karachi</t>
  </si>
  <si>
    <t>Bosicor Pakistan Limited</t>
  </si>
  <si>
    <t>Byco Petroleum Limited</t>
  </si>
  <si>
    <t>NIB Bank Ltd &amp; Global Securities Pakistan Ltd</t>
  </si>
  <si>
    <t>9th floor Muhammadi House, I. I. Chundrigar Road, Karachi</t>
  </si>
  <si>
    <t>Pioneer Cement Limited</t>
  </si>
  <si>
    <t>Foundation Securities (Pvt) Limited</t>
  </si>
  <si>
    <t>Ground Floor, Bahria Complex II, M.T.Khan Road, Karachi</t>
  </si>
  <si>
    <t>Nimir Industrial Chemicals Ltd</t>
  </si>
  <si>
    <t>Pak Brunei Investment Company Ltd</t>
  </si>
  <si>
    <t>Khadija Towers, Plot No. 11/5, Block No. 2, Scheme No.5, Clifton, Karachi</t>
  </si>
  <si>
    <t>13/06/2011</t>
  </si>
  <si>
    <t>ZM Associates (Pvt) Ltd</t>
  </si>
  <si>
    <t>Vision Holdings Middle East Limited</t>
  </si>
  <si>
    <t>Sigma Leasing Corporation Limited</t>
  </si>
  <si>
    <t>AL-Hooqani Securities &amp; Investment Corporation (Pvt) Ltd</t>
  </si>
  <si>
    <t>1006-09, Tower A, Saima Trade Towers, I.I. Chundrigar Road, Karachi</t>
  </si>
  <si>
    <t>KASB Finance (Private) Limited</t>
  </si>
  <si>
    <t>Pakistan International Container Terminal Limited</t>
  </si>
  <si>
    <t>ICTSI Mauritius Limited</t>
  </si>
  <si>
    <t>JS Investments Limited</t>
  </si>
  <si>
    <t>JS Bank Limited</t>
  </si>
  <si>
    <t>8th Floor, Horizon Tower, Plot # 2/6, Block III, Clifton, Karachi</t>
  </si>
  <si>
    <t>Swap ratio of 1.38161230 shares of JS Bank Limited for every sahre held of JS Investments Limited.</t>
  </si>
  <si>
    <t>ICI Pakistan Limited</t>
  </si>
  <si>
    <t>Standard Chartered Bank (Pakistan) Limited</t>
  </si>
  <si>
    <t>P.O. Box No. 5556, I.I. Chundrigar Road, Karachi-74000</t>
  </si>
  <si>
    <t>Lucky Holdings Limited</t>
  </si>
  <si>
    <t>Burj Capital Pakistan (Pvt) Limited</t>
  </si>
  <si>
    <t>1st Floor, P &amp; O Plaza, I.I. Chundrigar Road, Karachi-74000</t>
  </si>
  <si>
    <t>Swap ratio of 7.2603455 shares of JS Bank Limited for every sahre held of JS Global Capital Limited.</t>
  </si>
  <si>
    <t>24/12/2012</t>
  </si>
  <si>
    <t>Burshane LPG (Pakistan) Limited</t>
  </si>
  <si>
    <t>H.A.K.S. Trading (Private) Limited</t>
  </si>
  <si>
    <t>Elixir Securities Pakistan (Private) Limited</t>
  </si>
  <si>
    <t>8th Floor, Dawood Centre, M.T. Khan Road, Karachi</t>
  </si>
  <si>
    <t>Askari Bank Limited</t>
  </si>
  <si>
    <t>(1) Fauji Foundation, (2) Fauji Fertilizer Company Limited (3) Fauji Fertilizer Bin Qasim Limited</t>
  </si>
  <si>
    <t>Faysal House, ST-05, Shahrah-e-Faisal, Karachi</t>
  </si>
  <si>
    <t>Clariant Pakistan Limited</t>
  </si>
  <si>
    <t>Citibank N.A., Karachi Branch</t>
  </si>
  <si>
    <t>AWT Plaza. I.I. Chundrigar Road, Karachi</t>
  </si>
  <si>
    <t>Archroma Textiles S.a.r.l</t>
  </si>
  <si>
    <t>American Life Insurance Company (Pakistan) Limited</t>
  </si>
  <si>
    <t>IGI Insurance Limited</t>
  </si>
  <si>
    <t>United Bank Limited</t>
  </si>
  <si>
    <t>UBL Head Office, 8th Floor, State Life Building No. 1, I.I. Chundrigar Road Karachi</t>
  </si>
  <si>
    <t>PICIC Insurance Limited</t>
  </si>
  <si>
    <t>KM Enterprises (Private) Limited</t>
  </si>
  <si>
    <t>Cassim Investments (Private) Limited</t>
  </si>
  <si>
    <t>Room 26-28, Karachi Stock Exchange Building, Stock Exchange Road, Karachi</t>
  </si>
  <si>
    <t>-</t>
  </si>
  <si>
    <t>Lafarge Pakistan Limited</t>
  </si>
  <si>
    <t>Allied Bank Limited</t>
  </si>
  <si>
    <t>2nd Floor, ABL Bath Island Building, Main Clifton Road, Karachi</t>
  </si>
  <si>
    <t>Bestway Cement Limited</t>
  </si>
  <si>
    <t>Noon Pakistan Limited</t>
  </si>
  <si>
    <t>BMA Capital Management Limited</t>
  </si>
  <si>
    <t>Level 8, Unitowers, I.I. Chundrigar Road, Karachi</t>
  </si>
  <si>
    <t>Fauji Fertilizer Bin Qasim Limited and Fauji Foundation</t>
  </si>
  <si>
    <t>Associated Services Limited</t>
  </si>
  <si>
    <t>Macter International Limited</t>
  </si>
  <si>
    <t>Intermarket Securities Limited</t>
  </si>
  <si>
    <t>309, Business &amp; Finance Centre, I.I. Chundrigar Road, Karachi</t>
  </si>
  <si>
    <t>Grays of Cambridge (Pak) Limited</t>
  </si>
  <si>
    <t>Anwar Khawaja Industries (Private) Limited</t>
  </si>
  <si>
    <t>AKD Securities Limited</t>
  </si>
  <si>
    <t>Room No. 533-534, 5th Floor, Stock Exchange Building, Stock Exchange Road, Karachi.</t>
  </si>
  <si>
    <t>Askari General Insurance Company Limited</t>
  </si>
  <si>
    <t>Army Welfare Trust</t>
  </si>
  <si>
    <t>Ravi Textile Mills Limited</t>
  </si>
  <si>
    <t>Mr. Ahsan Javed Sheikh &amp; Mrs. Parveen Ahsan</t>
  </si>
  <si>
    <t>Room No. 533-534, 5th Floor, Stock Exchange Building, Stock Exchange Road, Karachi, Tel: 32446611 Fax: 32426429</t>
  </si>
  <si>
    <t>Invest &amp; Finance Securities Limited</t>
  </si>
  <si>
    <t>Axis Global Limited</t>
  </si>
  <si>
    <t>Room No. 806, 8th Floor,Business &amp; Finance Centre, I.I. Chundrigar Road, Karachi. Tel: 32460478-80, Fax: 32460490</t>
  </si>
  <si>
    <t>Mr. Muzzammil Aslam, Mr. Asim Ali,           Mr. Fayyaz Ilyas, Mr. Shakeel Ilyas,         Mr.  Irfan Pardesi and Mr. Hayat Javed</t>
  </si>
  <si>
    <t>Descon Chemicals Limited</t>
  </si>
  <si>
    <t xml:space="preserve">Arif Habib Limited </t>
  </si>
  <si>
    <t>i) Nimir Management (Pvt.) Limited
ii) Nimir Holing (Pvt.) Limited
iii) Terranova Limited
iv) Mr. Saeed-uz-Zaman
v) Mrs. Nusrat Jamil
vi) Mr. Muhammad Yahya Khan</t>
  </si>
  <si>
    <t>Manager to the Offer</t>
  </si>
  <si>
    <t>TPL Direct Insurance Limited</t>
  </si>
  <si>
    <t>Greenoaks Global Holdings Limited</t>
  </si>
  <si>
    <t>Singer Pakistan Limited</t>
  </si>
  <si>
    <t xml:space="preserve">i) Poseidon Synergies (Pvt.) Limited
ii) Mr. Haroon Ahmed Khan
iii) Mrs. Nighat Haroon Khan
</t>
  </si>
  <si>
    <t>8th Floor  Horizon Tower,  Plot # 2/6, Block-III,  Clifton, Karachi, UAN #: 111-639-825.</t>
  </si>
  <si>
    <t>21-9-2016 to 27-9-2016</t>
  </si>
  <si>
    <t>Engro Foods Limited</t>
  </si>
  <si>
    <t>28-11-2016 to 5-12-2016</t>
  </si>
  <si>
    <t>FrieslandCampina Pakistan Holding B.V.</t>
  </si>
  <si>
    <t>Citybank N.A., Pakistan</t>
  </si>
  <si>
    <t>AWT Plaza – 1st Floor, I.I. Chundrigar Road,
P.O. Box 4889, Karachi-74200, Tel: 021-32598987                     Fax: 32598048</t>
  </si>
  <si>
    <t>Invest and Finance Securities Limited</t>
  </si>
  <si>
    <t>Bank AlFalah Limited</t>
  </si>
  <si>
    <t>B.A.Building I.I.Chundrigar Road Karachi,</t>
  </si>
  <si>
    <t>Tel: 021-32414030-10</t>
  </si>
  <si>
    <t>Fax:021-32461275</t>
  </si>
  <si>
    <t>EFG Hermes Frontier Holding LLC</t>
  </si>
  <si>
    <t>20-02-2017 to 26-02-2017</t>
  </si>
  <si>
    <t>Taha Spinning Mills Limited</t>
  </si>
  <si>
    <t>BIPL Securities Limited</t>
  </si>
  <si>
    <t>24-02-2017 to 02-03-2017</t>
  </si>
  <si>
    <t>1.Mr.Muhammad Farukh   2.Mr.Abdul Majeed Ghaziani    3.Mr.Abdul Hafeez                  4.Mr.Safdar Sajjad                     5.Shiekh Ali Baakza</t>
  </si>
  <si>
    <t>5th Floor, Trade Centre, I.I.Chundrigar Road, Karachi       Tel: 021-111-222-000   Fax:021-32630202</t>
  </si>
  <si>
    <t>Worldcall Telecom Limited</t>
  </si>
  <si>
    <t>01-05-2017 to 07-05-2017</t>
  </si>
  <si>
    <t>1.WorldCall Services (Pvt.) Limited   2.Mr.Ferret Consulting (FZC)</t>
  </si>
  <si>
    <t>2nd Floor, Arif Habib Centre, 23-M.T. Khan Road, Karachi,                          Phone: 021-32433542                        Fax: 021-32429563</t>
  </si>
  <si>
    <t xml:space="preserve">Acquisition of Shares </t>
  </si>
  <si>
    <t>Company</t>
  </si>
  <si>
    <t>Acquisition of Shares</t>
  </si>
  <si>
    <t xml:space="preserve">Date </t>
  </si>
  <si>
    <t>Buying Agent</t>
  </si>
  <si>
    <t>(PKR)</t>
  </si>
  <si>
    <t>of Acceptance</t>
  </si>
  <si>
    <t xml:space="preserve">Address </t>
  </si>
  <si>
    <t>Indus Motor Company Ltd.</t>
  </si>
  <si>
    <t>Toyota Motor Corporation</t>
  </si>
  <si>
    <t>Citibank N. A. Karachi Branch, AWT Plaza, Karachi</t>
  </si>
  <si>
    <t>Dawood Lawrencepur Ltd.</t>
  </si>
  <si>
    <t>Dawood Corporation (Pvt) Ltd.</t>
  </si>
  <si>
    <t>IGI Investment Bank Ltd. The Forum Suit No. 701-713, 7th Floor, G-20 Khayaban-e-Jami Clifton, Block-9 Karachi</t>
  </si>
  <si>
    <t>Central Insurance Co. Ltd.</t>
  </si>
  <si>
    <t>Haq Bahu Sugar Mills (Pvt) Ltd.</t>
  </si>
  <si>
    <t>BankIslami Pakistan Ltd. 11th Floor, Executive Tower,  Dolman City, Marine Drive, Block-4 Clifton, Karachi</t>
  </si>
  <si>
    <t>Pakistan PTA Ltd</t>
  </si>
  <si>
    <t>September 01,2009</t>
  </si>
  <si>
    <t>JS Global Capital Ltd. 6th Floor, Faysal House, Shahrah-e- Faisal, Karachi</t>
  </si>
  <si>
    <t>Karim Cotton Mills</t>
  </si>
  <si>
    <t>September 06,2009</t>
  </si>
  <si>
    <t>H.H.K. Securities (Pvt) Ltd.</t>
  </si>
  <si>
    <t xml:space="preserve">Room No.633-634, 6th Floor Karachi Stock Exchange Building Stock Exchange Road, Karachi </t>
  </si>
  <si>
    <t>Capital Assets Leasing Corp</t>
  </si>
  <si>
    <t>September 14,2009</t>
  </si>
  <si>
    <t>IGI Finex Securities</t>
  </si>
  <si>
    <t>F-5, Block-9, Clifton Khayaban-e-Jamil Karachi</t>
  </si>
  <si>
    <t xml:space="preserve">NIB Bank Ltd &amp; Global Securities Pakistan Ltd </t>
  </si>
  <si>
    <t>9th floor Muhammadi House, I. I. Chundrigar Road Karachi</t>
  </si>
  <si>
    <t>Nakshbandi Industries Ltd.</t>
  </si>
  <si>
    <t xml:space="preserve">Crosby Securities Pakistan (Pvt) </t>
  </si>
  <si>
    <t>4th Floor PRC Towers, M. T. Khan Road Karachi</t>
  </si>
  <si>
    <t>Baba Farid Sugar Mills Ltd.</t>
  </si>
  <si>
    <t>Infinite Securities Limited</t>
  </si>
  <si>
    <t>20 - K, Gulberg - II Lahore</t>
  </si>
  <si>
    <t>8th Floor, Unitower, I. I. Chundrigar Road, Karachi</t>
  </si>
  <si>
    <t>Shell Gas (LPG) Pakistan Ltd.</t>
  </si>
  <si>
    <t xml:space="preserve">8th Floor, Horizon Tower, Plot # 2/6 Block III, Clifton Karachi </t>
  </si>
  <si>
    <t>Foundation Securities (Pvt) Ltd.</t>
  </si>
  <si>
    <t>Ground Floor, Bahria Complex II, M.T. Khan Road Karachi</t>
  </si>
  <si>
    <t>Pak Brunei Investment Company</t>
  </si>
  <si>
    <t>Khadija Towers, Plot No. 11/5, Block No. 2, Scheme No. 5, Clifton Karachi</t>
  </si>
  <si>
    <t>Network Microfinance Bank Ltd</t>
  </si>
  <si>
    <t>Burj Capital Pakistan (Pvt) Ltd.</t>
  </si>
  <si>
    <t>1st Floor P &amp; O Plaza, I. I. Chundrigar Road, Karachi</t>
  </si>
  <si>
    <t>November 22, 2015             to                         November 28, 2015</t>
  </si>
  <si>
    <t>East West Life Assurance Company Limited</t>
  </si>
  <si>
    <t>8th Floor, The Dawood Center, MT Khan Road, Karachi                           Tel: +92 (021) 111-354-947</t>
  </si>
  <si>
    <t>17-09-2017 to 23-09-2017</t>
  </si>
  <si>
    <t>Trust Securities &amp; Brokerage Limited</t>
  </si>
  <si>
    <t>1.Mr.Sikander Mahmood   2.Mr.Ahmed Kamal                        3.Mr.Junaid Shehzad Ahmed</t>
  </si>
  <si>
    <t>31-08-2017 to 06-09-2017</t>
  </si>
  <si>
    <t>Escorts Investment Bank Limited</t>
  </si>
  <si>
    <t>Bahria Town (Private) Limited</t>
  </si>
  <si>
    <t>602, 6th Floor, Continental Trade Centre, Block 8, Clifton Karachi                               UAN: 111-253-111</t>
  </si>
  <si>
    <t>08-10-2017  to 14-10-2017</t>
  </si>
  <si>
    <t>Clover Pakistan Limited</t>
  </si>
  <si>
    <t>Fossil Energy (Private) Limited</t>
  </si>
  <si>
    <t>SUBSTANTIAL ACQUISITION UNDER SECURITIES ACT 2015 &amp; LISTED COMPANIES (SUBSTANTIAL ACQUISITION OF VOTING SHARES AND TAKE-OVERS) REGULATIONS, 2017</t>
  </si>
  <si>
    <t>22-11-2017  to 28-11-2017</t>
  </si>
  <si>
    <t>Linde Pakistan Limited</t>
  </si>
  <si>
    <t>2nd Floor, Arif Habib Centre, 23-M.T. Khan Road, Karachi,                          Phone: 021-32465890,                        Fax: 021-32429653,                                 email: ahmed.rajani@arifhabiblimited.com</t>
  </si>
  <si>
    <t>1.Al Karam Textile Mills (Private) Limited  2.Soorty Enterprises (Private) Limited    3.Hilton Pharma (Private) Limited                   4.Adira Capital Holdings  (Private) Limited  5.Mr. Fawad Anwar                                           6.Mr. Siraj Dadabhoy</t>
  </si>
  <si>
    <t>2nd Floor, Arif Habib Centre,              M.T. Khan Road, Karachi,                          Phone: 021-111 245 111                        Fax: 021-32416072</t>
  </si>
  <si>
    <t>30-11-2017  to 06-12-2017</t>
  </si>
  <si>
    <t>Dandot Cement Company Ltd</t>
  </si>
  <si>
    <t>Calicom Industries (Pvt) Ltd</t>
  </si>
  <si>
    <t>Pervez Ahmed Capital (Pvt) Ltd</t>
  </si>
  <si>
    <t>20-K, Gulberg II, Lahore</t>
  </si>
  <si>
    <t>7th Nov 2018 SPA Agreeement</t>
  </si>
  <si>
    <t>21 January -27 January 2019</t>
  </si>
  <si>
    <t>Khurshid Spinning Mills Ltd</t>
  </si>
  <si>
    <t>Beacon Impex (Pvt) Ltd</t>
  </si>
  <si>
    <t>Level 8, Unitower, I.I.Chundrigar Road,Karachi</t>
  </si>
  <si>
    <t>19 March-25 March 2019</t>
  </si>
  <si>
    <t>Naubahar Bottling Company (Pvt) Ltd
Mr. Muhammad Shamim Khan,
Mrs. Qaiser Shamim Khan, Mr. Adnan Ahmed Khan and Mr. Nauman Ahmed Khan</t>
  </si>
  <si>
    <t>AKD Securities Ltd</t>
  </si>
  <si>
    <t>9,115,456
167,272</t>
  </si>
  <si>
    <t>96.46
1.77</t>
  </si>
  <si>
    <t>18-05-2019 to 24-05-2019</t>
  </si>
  <si>
    <t>Johnson &amp; Phillips
 (Pakistan) Ltd</t>
  </si>
  <si>
    <t>Mr. Muhammad Anis Mianoor</t>
  </si>
  <si>
    <t>8th Floor, Horizon Towers,
 Block III, Clifton, Karachi</t>
  </si>
  <si>
    <t xml:space="preserve">49.9
</t>
  </si>
  <si>
    <t>Share Purchase Agreement
February 14, 2019</t>
  </si>
  <si>
    <t xml:space="preserve"> </t>
  </si>
  <si>
    <t>Public Offer
 (Sep 17 -23 Sep, 2019)</t>
  </si>
  <si>
    <t xml:space="preserve">Hallmark Company Ltd  </t>
  </si>
  <si>
    <t>Mr. Azneem Bilwani</t>
  </si>
  <si>
    <t>Topline Securities Ltd</t>
  </si>
  <si>
    <t>8th Floor, Horizon Towers, Block III, Clifton, Karachi</t>
  </si>
  <si>
    <t>21 May 2020 -27 May 2020</t>
  </si>
  <si>
    <t>Mian Textile Industries Ltd</t>
  </si>
  <si>
    <t>Mr. Danish Elahi</t>
  </si>
  <si>
    <t>Through Agreement</t>
  </si>
  <si>
    <t>Ravi Textile Mills Ltd</t>
  </si>
  <si>
    <t xml:space="preserve">Muhammad Ahmad Raza </t>
  </si>
  <si>
    <t>Ch. Muhammad Shafique</t>
  </si>
  <si>
    <t>Public Offer 
(Jan 18 -25 Jan, 2021)</t>
  </si>
  <si>
    <t>Public Offer
 (Feb 09 -15 Feb, 2021)</t>
  </si>
  <si>
    <t>United Distributors Pakistan Ltd</t>
  </si>
  <si>
    <t>M/s Genesis Holdings (Pvt) Ltd</t>
  </si>
  <si>
    <t>Optimus Capital Management (Pvt) Ltd</t>
  </si>
  <si>
    <t>Plot No. 13-C, Stadium Lane 2, DHA Phase V, Stadium Commercial Area 5, Karachi</t>
  </si>
  <si>
    <t>Public Offer
 (March 17 -22 March, 2021)</t>
  </si>
  <si>
    <t>Samin Textile Limited</t>
  </si>
  <si>
    <t>Mr. Haroon Ahmad Khan</t>
  </si>
  <si>
    <t>Integrated Equities Limited</t>
  </si>
  <si>
    <t>1st Floor, Building No. 202, Block Y (Commercial), Phase 3, DHA, Lahore.</t>
  </si>
  <si>
    <t>Public Offer
 (March 18 -24 March,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</si>
</sst>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#,##0.0_);\(#,##0.0\)"/>
    <numFmt numFmtId="165" formatCode="#,##0.000_);\(#,##0.000\)"/>
    <numFmt numFmtId="166" formatCode="#,##0.0000_);\(#,##0.0000\)"/>
    <numFmt numFmtId="167" formatCode="_(* #,##0_);_(* \(#,##0\);_(* &quot;-&quot;??_);_(@_)"/>
    <numFmt numFmtId="168" formatCode="[$-409]mmmm\ d\,\ yyyy;@"/>
    <numFmt numFmtId="169" formatCode="0.0000"/>
    <numFmt numFmtId="170" formatCode="0.000%"/>
    <numFmt numFmtId="171" formatCode="[$-409]d\-mmm\-yy;@"/>
    <numFmt numFmtId="172" formatCode="0.0%"/>
  </numFmts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8"/>
      <name val="Bookman Old Style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5" xfId="1" applyFont="1" applyFill="1" applyBorder="1" applyAlignment="1">
      <alignment vertical="center" wrapText="1"/>
    </xf>
    <xf numFmtId="0" fontId="3" fillId="0" borderId="5" xfId="1" applyFont="1" applyFill="1" applyBorder="1" applyAlignment="1">
      <alignment vertical="center" wrapText="1"/>
    </xf>
    <xf numFmtId="39" fontId="3" fillId="0" borderId="5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right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left" vertical="center" wrapText="1"/>
    </xf>
    <xf numFmtId="37" fontId="2" fillId="0" borderId="5" xfId="1" applyNumberFormat="1" applyFont="1" applyFill="1" applyBorder="1" applyAlignment="1">
      <alignment horizontal="right" vertical="center" wrapText="1"/>
    </xf>
    <xf numFmtId="164" fontId="2" fillId="0" borderId="5" xfId="1" applyNumberFormat="1" applyFont="1" applyFill="1" applyBorder="1" applyAlignment="1">
      <alignment horizontal="center" vertical="center" wrapText="1"/>
    </xf>
    <xf numFmtId="39" fontId="2" fillId="0" borderId="5" xfId="1" applyNumberFormat="1" applyFont="1" applyFill="1" applyBorder="1" applyAlignment="1">
      <alignment horizontal="right" vertical="center" wrapText="1"/>
    </xf>
    <xf numFmtId="0" fontId="2" fillId="0" borderId="0" xfId="1" applyAlignment="1">
      <alignment vertical="center" wrapText="1"/>
    </xf>
    <xf numFmtId="0" fontId="3" fillId="0" borderId="0" xfId="1" applyFont="1" applyAlignment="1">
      <alignment vertical="center" wrapText="1"/>
    </xf>
    <xf numFmtId="0" fontId="2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vertical="center" wrapText="1"/>
    </xf>
    <xf numFmtId="2" fontId="2" fillId="0" borderId="5" xfId="1" applyNumberFormat="1" applyFont="1" applyBorder="1" applyAlignment="1">
      <alignment horizontal="right" vertical="center" wrapText="1"/>
    </xf>
    <xf numFmtId="167" fontId="2" fillId="0" borderId="5" xfId="2" applyNumberFormat="1" applyFont="1" applyBorder="1" applyAlignment="1">
      <alignment horizontal="right" vertical="center" wrapText="1"/>
    </xf>
    <xf numFmtId="2" fontId="2" fillId="0" borderId="5" xfId="1" applyNumberFormat="1" applyFont="1" applyBorder="1" applyAlignment="1">
      <alignment horizontal="center" vertical="center" wrapText="1"/>
    </xf>
    <xf numFmtId="168" fontId="2" fillId="0" borderId="5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169" fontId="2" fillId="0" borderId="5" xfId="1" applyNumberFormat="1" applyFont="1" applyBorder="1" applyAlignment="1">
      <alignment horizontal="right" vertical="center" wrapText="1"/>
    </xf>
    <xf numFmtId="0" fontId="2" fillId="0" borderId="5" xfId="1" applyFont="1" applyBorder="1" applyAlignment="1">
      <alignment horizontal="right" vertical="center" wrapText="1"/>
    </xf>
    <xf numFmtId="0" fontId="2" fillId="0" borderId="5" xfId="1" applyBorder="1" applyAlignment="1">
      <alignment horizontal="right" vertical="center" wrapText="1"/>
    </xf>
    <xf numFmtId="167" fontId="0" fillId="0" borderId="5" xfId="2" applyNumberFormat="1" applyFont="1" applyBorder="1" applyAlignment="1">
      <alignment vertical="center" wrapText="1"/>
    </xf>
    <xf numFmtId="0" fontId="2" fillId="0" borderId="5" xfId="1" applyBorder="1" applyAlignment="1">
      <alignment horizontal="justify" vertical="center" wrapText="1"/>
    </xf>
    <xf numFmtId="0" fontId="2" fillId="0" borderId="5" xfId="1" applyFill="1" applyBorder="1" applyAlignment="1">
      <alignment horizontal="right" vertical="center" wrapText="1"/>
    </xf>
    <xf numFmtId="167" fontId="2" fillId="0" borderId="5" xfId="2" applyNumberFormat="1" applyFont="1" applyFill="1" applyBorder="1" applyAlignment="1">
      <alignment horizontal="right" vertical="center" wrapText="1"/>
    </xf>
    <xf numFmtId="0" fontId="2" fillId="0" borderId="5" xfId="1" applyFont="1" applyFill="1" applyBorder="1" applyAlignment="1">
      <alignment horizontal="center" vertical="center" wrapText="1"/>
    </xf>
    <xf numFmtId="168" fontId="2" fillId="0" borderId="5" xfId="1" applyNumberFormat="1" applyBorder="1" applyAlignment="1">
      <alignment vertical="center" wrapText="1"/>
    </xf>
    <xf numFmtId="167" fontId="3" fillId="0" borderId="5" xfId="2" applyNumberFormat="1" applyFont="1" applyFill="1" applyBorder="1" applyAlignment="1">
      <alignment vertical="center" wrapText="1"/>
    </xf>
    <xf numFmtId="168" fontId="3" fillId="0" borderId="5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0" fontId="2" fillId="0" borderId="5" xfId="1" applyBorder="1" applyAlignment="1">
      <alignment vertical="center" wrapText="1"/>
    </xf>
    <xf numFmtId="0" fontId="2" fillId="0" borderId="0" xfId="1" applyAlignment="1">
      <alignment horizontal="center" vertical="center" wrapText="1"/>
    </xf>
    <xf numFmtId="39" fontId="2" fillId="0" borderId="5" xfId="1" applyNumberFormat="1" applyBorder="1" applyAlignment="1">
      <alignment horizontal="center" vertical="center" wrapText="1"/>
    </xf>
    <xf numFmtId="3" fontId="2" fillId="0" borderId="5" xfId="1" applyNumberFormat="1" applyBorder="1" applyAlignment="1">
      <alignment horizontal="center" vertical="center" wrapText="1"/>
    </xf>
    <xf numFmtId="10" fontId="2" fillId="0" borderId="5" xfId="1" applyNumberFormat="1" applyBorder="1" applyAlignment="1">
      <alignment horizontal="center" vertical="center" wrapText="1"/>
    </xf>
    <xf numFmtId="168" fontId="2" fillId="0" borderId="5" xfId="1" applyNumberFormat="1" applyBorder="1" applyAlignment="1">
      <alignment horizontal="center" vertical="center" wrapText="1"/>
    </xf>
    <xf numFmtId="168" fontId="2" fillId="0" borderId="0" xfId="1" applyNumberFormat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39" fontId="8" fillId="0" borderId="5" xfId="0" applyNumberFormat="1" applyFont="1" applyBorder="1" applyAlignment="1">
      <alignment horizontal="center" vertical="center" wrapText="1"/>
    </xf>
    <xf numFmtId="37" fontId="8" fillId="0" borderId="5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39" fontId="8" fillId="0" borderId="5" xfId="0" applyNumberFormat="1" applyFont="1" applyFill="1" applyBorder="1" applyAlignment="1">
      <alignment horizontal="center" vertical="center" wrapText="1"/>
    </xf>
    <xf numFmtId="37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center" vertical="center" wrapText="1"/>
    </xf>
    <xf numFmtId="166" fontId="8" fillId="0" borderId="5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39" fontId="8" fillId="0" borderId="1" xfId="0" applyNumberFormat="1" applyFont="1" applyFill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3" fontId="8" fillId="0" borderId="5" xfId="0" applyNumberFormat="1" applyFont="1" applyBorder="1" applyAlignment="1">
      <alignment horizontal="center" vertical="center" wrapText="1"/>
    </xf>
    <xf numFmtId="10" fontId="8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0" fontId="8" fillId="0" borderId="5" xfId="0" applyNumberFormat="1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0" borderId="5" xfId="1" applyFont="1" applyBorder="1" applyAlignment="1">
      <alignment vertical="center" wrapText="1"/>
    </xf>
    <xf numFmtId="39" fontId="6" fillId="0" borderId="5" xfId="1" applyNumberFormat="1" applyFont="1" applyBorder="1" applyAlignment="1">
      <alignment horizontal="center" vertical="center" wrapText="1"/>
    </xf>
    <xf numFmtId="3" fontId="6" fillId="0" borderId="5" xfId="1" applyNumberFormat="1" applyFont="1" applyBorder="1" applyAlignment="1">
      <alignment horizontal="center" vertical="center" wrapText="1"/>
    </xf>
    <xf numFmtId="10" fontId="6" fillId="0" borderId="5" xfId="1" applyNumberFormat="1" applyFont="1" applyBorder="1" applyAlignment="1">
      <alignment horizontal="center" vertical="center" wrapText="1"/>
    </xf>
    <xf numFmtId="168" fontId="6" fillId="0" borderId="5" xfId="1" applyNumberFormat="1" applyFon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9" fontId="8" fillId="0" borderId="5" xfId="0" applyNumberFormat="1" applyFont="1" applyBorder="1" applyAlignment="1">
      <alignment horizontal="center" vertical="center" wrapText="1"/>
    </xf>
    <xf numFmtId="171" fontId="8" fillId="0" borderId="5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39" fontId="8" fillId="3" borderId="5" xfId="0" applyNumberFormat="1" applyFont="1" applyFill="1" applyBorder="1" applyAlignment="1">
      <alignment horizontal="center" vertical="center" wrapText="1"/>
    </xf>
    <xf numFmtId="37" fontId="8" fillId="3" borderId="5" xfId="0" applyNumberFormat="1" applyFont="1" applyFill="1" applyBorder="1" applyAlignment="1">
      <alignment horizontal="center" vertical="center" wrapText="1"/>
    </xf>
    <xf numFmtId="14" fontId="8" fillId="3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3" fontId="8" fillId="3" borderId="5" xfId="0" applyNumberFormat="1" applyFont="1" applyFill="1" applyBorder="1" applyAlignment="1">
      <alignment horizontal="center" vertical="center"/>
    </xf>
    <xf numFmtId="9" fontId="8" fillId="3" borderId="5" xfId="0" applyNumberFormat="1" applyFont="1" applyFill="1" applyBorder="1" applyAlignment="1">
      <alignment horizontal="center" vertical="center" wrapText="1"/>
    </xf>
    <xf numFmtId="10" fontId="8" fillId="3" borderId="5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2" fontId="8" fillId="3" borderId="5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171" fontId="8" fillId="0" borderId="1" xfId="0" applyNumberFormat="1" applyFont="1" applyBorder="1" applyAlignment="1">
      <alignment horizontal="center" vertical="center" wrapText="1"/>
    </xf>
    <xf numFmtId="171" fontId="8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39" fontId="8" fillId="3" borderId="1" xfId="0" applyNumberFormat="1" applyFont="1" applyFill="1" applyBorder="1" applyAlignment="1">
      <alignment horizontal="center" vertical="center" wrapText="1"/>
    </xf>
    <xf numFmtId="39" fontId="8" fillId="3" borderId="4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 vertical="center" wrapText="1"/>
    </xf>
    <xf numFmtId="166" fontId="8" fillId="3" borderId="4" xfId="0" applyNumberFormat="1" applyFont="1" applyFill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8"/>
  <sheetViews>
    <sheetView zoomScale="90" zoomScaleNormal="90" workbookViewId="0">
      <pane ySplit="4" topLeftCell="A35" activePane="bottomLeft" state="frozen"/>
      <selection pane="bottomLeft" activeCell="A41" sqref="A41"/>
    </sheetView>
  </sheetViews>
  <sheetFormatPr defaultRowHeight="12.75" x14ac:dyDescent="0.2"/>
  <cols>
    <col min="1" max="1" width="32.5703125" style="14" customWidth="1"/>
    <col min="2" max="2" width="12.140625" style="38" customWidth="1"/>
    <col min="3" max="3" width="15.140625" style="38" customWidth="1"/>
    <col min="4" max="4" width="11.7109375" style="38" customWidth="1"/>
    <col min="5" max="5" width="26.140625" style="38" customWidth="1"/>
    <col min="6" max="6" width="28.7109375" style="14" customWidth="1"/>
    <col min="7" max="7" width="51.140625" style="14" customWidth="1"/>
    <col min="8" max="8" width="9.85546875" style="14" bestFit="1" customWidth="1"/>
    <col min="9" max="256" width="9.140625" style="14"/>
    <col min="257" max="257" width="34.42578125" style="14" customWidth="1"/>
    <col min="258" max="258" width="16.140625" style="14" customWidth="1"/>
    <col min="259" max="259" width="16.7109375" style="14" customWidth="1"/>
    <col min="260" max="260" width="11.7109375" style="14" customWidth="1"/>
    <col min="261" max="261" width="22.5703125" style="14" customWidth="1"/>
    <col min="262" max="262" width="34.42578125" style="14" customWidth="1"/>
    <col min="263" max="263" width="58.28515625" style="14" customWidth="1"/>
    <col min="264" max="264" width="9.85546875" style="14" bestFit="1" customWidth="1"/>
    <col min="265" max="512" width="9.140625" style="14"/>
    <col min="513" max="513" width="34.42578125" style="14" customWidth="1"/>
    <col min="514" max="514" width="16.140625" style="14" customWidth="1"/>
    <col min="515" max="515" width="16.7109375" style="14" customWidth="1"/>
    <col min="516" max="516" width="11.7109375" style="14" customWidth="1"/>
    <col min="517" max="517" width="22.5703125" style="14" customWidth="1"/>
    <col min="518" max="518" width="34.42578125" style="14" customWidth="1"/>
    <col min="519" max="519" width="58.28515625" style="14" customWidth="1"/>
    <col min="520" max="520" width="9.85546875" style="14" bestFit="1" customWidth="1"/>
    <col min="521" max="768" width="9.140625" style="14"/>
    <col min="769" max="769" width="34.42578125" style="14" customWidth="1"/>
    <col min="770" max="770" width="16.140625" style="14" customWidth="1"/>
    <col min="771" max="771" width="16.7109375" style="14" customWidth="1"/>
    <col min="772" max="772" width="11.7109375" style="14" customWidth="1"/>
    <col min="773" max="773" width="22.5703125" style="14" customWidth="1"/>
    <col min="774" max="774" width="34.42578125" style="14" customWidth="1"/>
    <col min="775" max="775" width="58.28515625" style="14" customWidth="1"/>
    <col min="776" max="776" width="9.85546875" style="14" bestFit="1" customWidth="1"/>
    <col min="777" max="1024" width="9.140625" style="14"/>
    <col min="1025" max="1025" width="34.42578125" style="14" customWidth="1"/>
    <col min="1026" max="1026" width="16.140625" style="14" customWidth="1"/>
    <col min="1027" max="1027" width="16.7109375" style="14" customWidth="1"/>
    <col min="1028" max="1028" width="11.7109375" style="14" customWidth="1"/>
    <col min="1029" max="1029" width="22.5703125" style="14" customWidth="1"/>
    <col min="1030" max="1030" width="34.42578125" style="14" customWidth="1"/>
    <col min="1031" max="1031" width="58.28515625" style="14" customWidth="1"/>
    <col min="1032" max="1032" width="9.85546875" style="14" bestFit="1" customWidth="1"/>
    <col min="1033" max="1280" width="9.140625" style="14"/>
    <col min="1281" max="1281" width="34.42578125" style="14" customWidth="1"/>
    <col min="1282" max="1282" width="16.140625" style="14" customWidth="1"/>
    <col min="1283" max="1283" width="16.7109375" style="14" customWidth="1"/>
    <col min="1284" max="1284" width="11.7109375" style="14" customWidth="1"/>
    <col min="1285" max="1285" width="22.5703125" style="14" customWidth="1"/>
    <col min="1286" max="1286" width="34.42578125" style="14" customWidth="1"/>
    <col min="1287" max="1287" width="58.28515625" style="14" customWidth="1"/>
    <col min="1288" max="1288" width="9.85546875" style="14" bestFit="1" customWidth="1"/>
    <col min="1289" max="1536" width="9.140625" style="14"/>
    <col min="1537" max="1537" width="34.42578125" style="14" customWidth="1"/>
    <col min="1538" max="1538" width="16.140625" style="14" customWidth="1"/>
    <col min="1539" max="1539" width="16.7109375" style="14" customWidth="1"/>
    <col min="1540" max="1540" width="11.7109375" style="14" customWidth="1"/>
    <col min="1541" max="1541" width="22.5703125" style="14" customWidth="1"/>
    <col min="1542" max="1542" width="34.42578125" style="14" customWidth="1"/>
    <col min="1543" max="1543" width="58.28515625" style="14" customWidth="1"/>
    <col min="1544" max="1544" width="9.85546875" style="14" bestFit="1" customWidth="1"/>
    <col min="1545" max="1792" width="9.140625" style="14"/>
    <col min="1793" max="1793" width="34.42578125" style="14" customWidth="1"/>
    <col min="1794" max="1794" width="16.140625" style="14" customWidth="1"/>
    <col min="1795" max="1795" width="16.7109375" style="14" customWidth="1"/>
    <col min="1796" max="1796" width="11.7109375" style="14" customWidth="1"/>
    <col min="1797" max="1797" width="22.5703125" style="14" customWidth="1"/>
    <col min="1798" max="1798" width="34.42578125" style="14" customWidth="1"/>
    <col min="1799" max="1799" width="58.28515625" style="14" customWidth="1"/>
    <col min="1800" max="1800" width="9.85546875" style="14" bestFit="1" customWidth="1"/>
    <col min="1801" max="2048" width="9.140625" style="14"/>
    <col min="2049" max="2049" width="34.42578125" style="14" customWidth="1"/>
    <col min="2050" max="2050" width="16.140625" style="14" customWidth="1"/>
    <col min="2051" max="2051" width="16.7109375" style="14" customWidth="1"/>
    <col min="2052" max="2052" width="11.7109375" style="14" customWidth="1"/>
    <col min="2053" max="2053" width="22.5703125" style="14" customWidth="1"/>
    <col min="2054" max="2054" width="34.42578125" style="14" customWidth="1"/>
    <col min="2055" max="2055" width="58.28515625" style="14" customWidth="1"/>
    <col min="2056" max="2056" width="9.85546875" style="14" bestFit="1" customWidth="1"/>
    <col min="2057" max="2304" width="9.140625" style="14"/>
    <col min="2305" max="2305" width="34.42578125" style="14" customWidth="1"/>
    <col min="2306" max="2306" width="16.140625" style="14" customWidth="1"/>
    <col min="2307" max="2307" width="16.7109375" style="14" customWidth="1"/>
    <col min="2308" max="2308" width="11.7109375" style="14" customWidth="1"/>
    <col min="2309" max="2309" width="22.5703125" style="14" customWidth="1"/>
    <col min="2310" max="2310" width="34.42578125" style="14" customWidth="1"/>
    <col min="2311" max="2311" width="58.28515625" style="14" customWidth="1"/>
    <col min="2312" max="2312" width="9.85546875" style="14" bestFit="1" customWidth="1"/>
    <col min="2313" max="2560" width="9.140625" style="14"/>
    <col min="2561" max="2561" width="34.42578125" style="14" customWidth="1"/>
    <col min="2562" max="2562" width="16.140625" style="14" customWidth="1"/>
    <col min="2563" max="2563" width="16.7109375" style="14" customWidth="1"/>
    <col min="2564" max="2564" width="11.7109375" style="14" customWidth="1"/>
    <col min="2565" max="2565" width="22.5703125" style="14" customWidth="1"/>
    <col min="2566" max="2566" width="34.42578125" style="14" customWidth="1"/>
    <col min="2567" max="2567" width="58.28515625" style="14" customWidth="1"/>
    <col min="2568" max="2568" width="9.85546875" style="14" bestFit="1" customWidth="1"/>
    <col min="2569" max="2816" width="9.140625" style="14"/>
    <col min="2817" max="2817" width="34.42578125" style="14" customWidth="1"/>
    <col min="2818" max="2818" width="16.140625" style="14" customWidth="1"/>
    <col min="2819" max="2819" width="16.7109375" style="14" customWidth="1"/>
    <col min="2820" max="2820" width="11.7109375" style="14" customWidth="1"/>
    <col min="2821" max="2821" width="22.5703125" style="14" customWidth="1"/>
    <col min="2822" max="2822" width="34.42578125" style="14" customWidth="1"/>
    <col min="2823" max="2823" width="58.28515625" style="14" customWidth="1"/>
    <col min="2824" max="2824" width="9.85546875" style="14" bestFit="1" customWidth="1"/>
    <col min="2825" max="3072" width="9.140625" style="14"/>
    <col min="3073" max="3073" width="34.42578125" style="14" customWidth="1"/>
    <col min="3074" max="3074" width="16.140625" style="14" customWidth="1"/>
    <col min="3075" max="3075" width="16.7109375" style="14" customWidth="1"/>
    <col min="3076" max="3076" width="11.7109375" style="14" customWidth="1"/>
    <col min="3077" max="3077" width="22.5703125" style="14" customWidth="1"/>
    <col min="3078" max="3078" width="34.42578125" style="14" customWidth="1"/>
    <col min="3079" max="3079" width="58.28515625" style="14" customWidth="1"/>
    <col min="3080" max="3080" width="9.85546875" style="14" bestFit="1" customWidth="1"/>
    <col min="3081" max="3328" width="9.140625" style="14"/>
    <col min="3329" max="3329" width="34.42578125" style="14" customWidth="1"/>
    <col min="3330" max="3330" width="16.140625" style="14" customWidth="1"/>
    <col min="3331" max="3331" width="16.7109375" style="14" customWidth="1"/>
    <col min="3332" max="3332" width="11.7109375" style="14" customWidth="1"/>
    <col min="3333" max="3333" width="22.5703125" style="14" customWidth="1"/>
    <col min="3334" max="3334" width="34.42578125" style="14" customWidth="1"/>
    <col min="3335" max="3335" width="58.28515625" style="14" customWidth="1"/>
    <col min="3336" max="3336" width="9.85546875" style="14" bestFit="1" customWidth="1"/>
    <col min="3337" max="3584" width="9.140625" style="14"/>
    <col min="3585" max="3585" width="34.42578125" style="14" customWidth="1"/>
    <col min="3586" max="3586" width="16.140625" style="14" customWidth="1"/>
    <col min="3587" max="3587" width="16.7109375" style="14" customWidth="1"/>
    <col min="3588" max="3588" width="11.7109375" style="14" customWidth="1"/>
    <col min="3589" max="3589" width="22.5703125" style="14" customWidth="1"/>
    <col min="3590" max="3590" width="34.42578125" style="14" customWidth="1"/>
    <col min="3591" max="3591" width="58.28515625" style="14" customWidth="1"/>
    <col min="3592" max="3592" width="9.85546875" style="14" bestFit="1" customWidth="1"/>
    <col min="3593" max="3840" width="9.140625" style="14"/>
    <col min="3841" max="3841" width="34.42578125" style="14" customWidth="1"/>
    <col min="3842" max="3842" width="16.140625" style="14" customWidth="1"/>
    <col min="3843" max="3843" width="16.7109375" style="14" customWidth="1"/>
    <col min="3844" max="3844" width="11.7109375" style="14" customWidth="1"/>
    <col min="3845" max="3845" width="22.5703125" style="14" customWidth="1"/>
    <col min="3846" max="3846" width="34.42578125" style="14" customWidth="1"/>
    <col min="3847" max="3847" width="58.28515625" style="14" customWidth="1"/>
    <col min="3848" max="3848" width="9.85546875" style="14" bestFit="1" customWidth="1"/>
    <col min="3849" max="4096" width="9.140625" style="14"/>
    <col min="4097" max="4097" width="34.42578125" style="14" customWidth="1"/>
    <col min="4098" max="4098" width="16.140625" style="14" customWidth="1"/>
    <col min="4099" max="4099" width="16.7109375" style="14" customWidth="1"/>
    <col min="4100" max="4100" width="11.7109375" style="14" customWidth="1"/>
    <col min="4101" max="4101" width="22.5703125" style="14" customWidth="1"/>
    <col min="4102" max="4102" width="34.42578125" style="14" customWidth="1"/>
    <col min="4103" max="4103" width="58.28515625" style="14" customWidth="1"/>
    <col min="4104" max="4104" width="9.85546875" style="14" bestFit="1" customWidth="1"/>
    <col min="4105" max="4352" width="9.140625" style="14"/>
    <col min="4353" max="4353" width="34.42578125" style="14" customWidth="1"/>
    <col min="4354" max="4354" width="16.140625" style="14" customWidth="1"/>
    <col min="4355" max="4355" width="16.7109375" style="14" customWidth="1"/>
    <col min="4356" max="4356" width="11.7109375" style="14" customWidth="1"/>
    <col min="4357" max="4357" width="22.5703125" style="14" customWidth="1"/>
    <col min="4358" max="4358" width="34.42578125" style="14" customWidth="1"/>
    <col min="4359" max="4359" width="58.28515625" style="14" customWidth="1"/>
    <col min="4360" max="4360" width="9.85546875" style="14" bestFit="1" customWidth="1"/>
    <col min="4361" max="4608" width="9.140625" style="14"/>
    <col min="4609" max="4609" width="34.42578125" style="14" customWidth="1"/>
    <col min="4610" max="4610" width="16.140625" style="14" customWidth="1"/>
    <col min="4611" max="4611" width="16.7109375" style="14" customWidth="1"/>
    <col min="4612" max="4612" width="11.7109375" style="14" customWidth="1"/>
    <col min="4613" max="4613" width="22.5703125" style="14" customWidth="1"/>
    <col min="4614" max="4614" width="34.42578125" style="14" customWidth="1"/>
    <col min="4615" max="4615" width="58.28515625" style="14" customWidth="1"/>
    <col min="4616" max="4616" width="9.85546875" style="14" bestFit="1" customWidth="1"/>
    <col min="4617" max="4864" width="9.140625" style="14"/>
    <col min="4865" max="4865" width="34.42578125" style="14" customWidth="1"/>
    <col min="4866" max="4866" width="16.140625" style="14" customWidth="1"/>
    <col min="4867" max="4867" width="16.7109375" style="14" customWidth="1"/>
    <col min="4868" max="4868" width="11.7109375" style="14" customWidth="1"/>
    <col min="4869" max="4869" width="22.5703125" style="14" customWidth="1"/>
    <col min="4870" max="4870" width="34.42578125" style="14" customWidth="1"/>
    <col min="4871" max="4871" width="58.28515625" style="14" customWidth="1"/>
    <col min="4872" max="4872" width="9.85546875" style="14" bestFit="1" customWidth="1"/>
    <col min="4873" max="5120" width="9.140625" style="14"/>
    <col min="5121" max="5121" width="34.42578125" style="14" customWidth="1"/>
    <col min="5122" max="5122" width="16.140625" style="14" customWidth="1"/>
    <col min="5123" max="5123" width="16.7109375" style="14" customWidth="1"/>
    <col min="5124" max="5124" width="11.7109375" style="14" customWidth="1"/>
    <col min="5125" max="5125" width="22.5703125" style="14" customWidth="1"/>
    <col min="5126" max="5126" width="34.42578125" style="14" customWidth="1"/>
    <col min="5127" max="5127" width="58.28515625" style="14" customWidth="1"/>
    <col min="5128" max="5128" width="9.85546875" style="14" bestFit="1" customWidth="1"/>
    <col min="5129" max="5376" width="9.140625" style="14"/>
    <col min="5377" max="5377" width="34.42578125" style="14" customWidth="1"/>
    <col min="5378" max="5378" width="16.140625" style="14" customWidth="1"/>
    <col min="5379" max="5379" width="16.7109375" style="14" customWidth="1"/>
    <col min="5380" max="5380" width="11.7109375" style="14" customWidth="1"/>
    <col min="5381" max="5381" width="22.5703125" style="14" customWidth="1"/>
    <col min="5382" max="5382" width="34.42578125" style="14" customWidth="1"/>
    <col min="5383" max="5383" width="58.28515625" style="14" customWidth="1"/>
    <col min="5384" max="5384" width="9.85546875" style="14" bestFit="1" customWidth="1"/>
    <col min="5385" max="5632" width="9.140625" style="14"/>
    <col min="5633" max="5633" width="34.42578125" style="14" customWidth="1"/>
    <col min="5634" max="5634" width="16.140625" style="14" customWidth="1"/>
    <col min="5635" max="5635" width="16.7109375" style="14" customWidth="1"/>
    <col min="5636" max="5636" width="11.7109375" style="14" customWidth="1"/>
    <col min="5637" max="5637" width="22.5703125" style="14" customWidth="1"/>
    <col min="5638" max="5638" width="34.42578125" style="14" customWidth="1"/>
    <col min="5639" max="5639" width="58.28515625" style="14" customWidth="1"/>
    <col min="5640" max="5640" width="9.85546875" style="14" bestFit="1" customWidth="1"/>
    <col min="5641" max="5888" width="9.140625" style="14"/>
    <col min="5889" max="5889" width="34.42578125" style="14" customWidth="1"/>
    <col min="5890" max="5890" width="16.140625" style="14" customWidth="1"/>
    <col min="5891" max="5891" width="16.7109375" style="14" customWidth="1"/>
    <col min="5892" max="5892" width="11.7109375" style="14" customWidth="1"/>
    <col min="5893" max="5893" width="22.5703125" style="14" customWidth="1"/>
    <col min="5894" max="5894" width="34.42578125" style="14" customWidth="1"/>
    <col min="5895" max="5895" width="58.28515625" style="14" customWidth="1"/>
    <col min="5896" max="5896" width="9.85546875" style="14" bestFit="1" customWidth="1"/>
    <col min="5897" max="6144" width="9.140625" style="14"/>
    <col min="6145" max="6145" width="34.42578125" style="14" customWidth="1"/>
    <col min="6146" max="6146" width="16.140625" style="14" customWidth="1"/>
    <col min="6147" max="6147" width="16.7109375" style="14" customWidth="1"/>
    <col min="6148" max="6148" width="11.7109375" style="14" customWidth="1"/>
    <col min="6149" max="6149" width="22.5703125" style="14" customWidth="1"/>
    <col min="6150" max="6150" width="34.42578125" style="14" customWidth="1"/>
    <col min="6151" max="6151" width="58.28515625" style="14" customWidth="1"/>
    <col min="6152" max="6152" width="9.85546875" style="14" bestFit="1" customWidth="1"/>
    <col min="6153" max="6400" width="9.140625" style="14"/>
    <col min="6401" max="6401" width="34.42578125" style="14" customWidth="1"/>
    <col min="6402" max="6402" width="16.140625" style="14" customWidth="1"/>
    <col min="6403" max="6403" width="16.7109375" style="14" customWidth="1"/>
    <col min="6404" max="6404" width="11.7109375" style="14" customWidth="1"/>
    <col min="6405" max="6405" width="22.5703125" style="14" customWidth="1"/>
    <col min="6406" max="6406" width="34.42578125" style="14" customWidth="1"/>
    <col min="6407" max="6407" width="58.28515625" style="14" customWidth="1"/>
    <col min="6408" max="6408" width="9.85546875" style="14" bestFit="1" customWidth="1"/>
    <col min="6409" max="6656" width="9.140625" style="14"/>
    <col min="6657" max="6657" width="34.42578125" style="14" customWidth="1"/>
    <col min="6658" max="6658" width="16.140625" style="14" customWidth="1"/>
    <col min="6659" max="6659" width="16.7109375" style="14" customWidth="1"/>
    <col min="6660" max="6660" width="11.7109375" style="14" customWidth="1"/>
    <col min="6661" max="6661" width="22.5703125" style="14" customWidth="1"/>
    <col min="6662" max="6662" width="34.42578125" style="14" customWidth="1"/>
    <col min="6663" max="6663" width="58.28515625" style="14" customWidth="1"/>
    <col min="6664" max="6664" width="9.85546875" style="14" bestFit="1" customWidth="1"/>
    <col min="6665" max="6912" width="9.140625" style="14"/>
    <col min="6913" max="6913" width="34.42578125" style="14" customWidth="1"/>
    <col min="6914" max="6914" width="16.140625" style="14" customWidth="1"/>
    <col min="6915" max="6915" width="16.7109375" style="14" customWidth="1"/>
    <col min="6916" max="6916" width="11.7109375" style="14" customWidth="1"/>
    <col min="6917" max="6917" width="22.5703125" style="14" customWidth="1"/>
    <col min="6918" max="6918" width="34.42578125" style="14" customWidth="1"/>
    <col min="6919" max="6919" width="58.28515625" style="14" customWidth="1"/>
    <col min="6920" max="6920" width="9.85546875" style="14" bestFit="1" customWidth="1"/>
    <col min="6921" max="7168" width="9.140625" style="14"/>
    <col min="7169" max="7169" width="34.42578125" style="14" customWidth="1"/>
    <col min="7170" max="7170" width="16.140625" style="14" customWidth="1"/>
    <col min="7171" max="7171" width="16.7109375" style="14" customWidth="1"/>
    <col min="7172" max="7172" width="11.7109375" style="14" customWidth="1"/>
    <col min="7173" max="7173" width="22.5703125" style="14" customWidth="1"/>
    <col min="7174" max="7174" width="34.42578125" style="14" customWidth="1"/>
    <col min="7175" max="7175" width="58.28515625" style="14" customWidth="1"/>
    <col min="7176" max="7176" width="9.85546875" style="14" bestFit="1" customWidth="1"/>
    <col min="7177" max="7424" width="9.140625" style="14"/>
    <col min="7425" max="7425" width="34.42578125" style="14" customWidth="1"/>
    <col min="7426" max="7426" width="16.140625" style="14" customWidth="1"/>
    <col min="7427" max="7427" width="16.7109375" style="14" customWidth="1"/>
    <col min="7428" max="7428" width="11.7109375" style="14" customWidth="1"/>
    <col min="7429" max="7429" width="22.5703125" style="14" customWidth="1"/>
    <col min="7430" max="7430" width="34.42578125" style="14" customWidth="1"/>
    <col min="7431" max="7431" width="58.28515625" style="14" customWidth="1"/>
    <col min="7432" max="7432" width="9.85546875" style="14" bestFit="1" customWidth="1"/>
    <col min="7433" max="7680" width="9.140625" style="14"/>
    <col min="7681" max="7681" width="34.42578125" style="14" customWidth="1"/>
    <col min="7682" max="7682" width="16.140625" style="14" customWidth="1"/>
    <col min="7683" max="7683" width="16.7109375" style="14" customWidth="1"/>
    <col min="7684" max="7684" width="11.7109375" style="14" customWidth="1"/>
    <col min="7685" max="7685" width="22.5703125" style="14" customWidth="1"/>
    <col min="7686" max="7686" width="34.42578125" style="14" customWidth="1"/>
    <col min="7687" max="7687" width="58.28515625" style="14" customWidth="1"/>
    <col min="7688" max="7688" width="9.85546875" style="14" bestFit="1" customWidth="1"/>
    <col min="7689" max="7936" width="9.140625" style="14"/>
    <col min="7937" max="7937" width="34.42578125" style="14" customWidth="1"/>
    <col min="7938" max="7938" width="16.140625" style="14" customWidth="1"/>
    <col min="7939" max="7939" width="16.7109375" style="14" customWidth="1"/>
    <col min="7940" max="7940" width="11.7109375" style="14" customWidth="1"/>
    <col min="7941" max="7941" width="22.5703125" style="14" customWidth="1"/>
    <col min="7942" max="7942" width="34.42578125" style="14" customWidth="1"/>
    <col min="7943" max="7943" width="58.28515625" style="14" customWidth="1"/>
    <col min="7944" max="7944" width="9.85546875" style="14" bestFit="1" customWidth="1"/>
    <col min="7945" max="8192" width="9.140625" style="14"/>
    <col min="8193" max="8193" width="34.42578125" style="14" customWidth="1"/>
    <col min="8194" max="8194" width="16.140625" style="14" customWidth="1"/>
    <col min="8195" max="8195" width="16.7109375" style="14" customWidth="1"/>
    <col min="8196" max="8196" width="11.7109375" style="14" customWidth="1"/>
    <col min="8197" max="8197" width="22.5703125" style="14" customWidth="1"/>
    <col min="8198" max="8198" width="34.42578125" style="14" customWidth="1"/>
    <col min="8199" max="8199" width="58.28515625" style="14" customWidth="1"/>
    <col min="8200" max="8200" width="9.85546875" style="14" bestFit="1" customWidth="1"/>
    <col min="8201" max="8448" width="9.140625" style="14"/>
    <col min="8449" max="8449" width="34.42578125" style="14" customWidth="1"/>
    <col min="8450" max="8450" width="16.140625" style="14" customWidth="1"/>
    <col min="8451" max="8451" width="16.7109375" style="14" customWidth="1"/>
    <col min="8452" max="8452" width="11.7109375" style="14" customWidth="1"/>
    <col min="8453" max="8453" width="22.5703125" style="14" customWidth="1"/>
    <col min="8454" max="8454" width="34.42578125" style="14" customWidth="1"/>
    <col min="8455" max="8455" width="58.28515625" style="14" customWidth="1"/>
    <col min="8456" max="8456" width="9.85546875" style="14" bestFit="1" customWidth="1"/>
    <col min="8457" max="8704" width="9.140625" style="14"/>
    <col min="8705" max="8705" width="34.42578125" style="14" customWidth="1"/>
    <col min="8706" max="8706" width="16.140625" style="14" customWidth="1"/>
    <col min="8707" max="8707" width="16.7109375" style="14" customWidth="1"/>
    <col min="8708" max="8708" width="11.7109375" style="14" customWidth="1"/>
    <col min="8709" max="8709" width="22.5703125" style="14" customWidth="1"/>
    <col min="8710" max="8710" width="34.42578125" style="14" customWidth="1"/>
    <col min="8711" max="8711" width="58.28515625" style="14" customWidth="1"/>
    <col min="8712" max="8712" width="9.85546875" style="14" bestFit="1" customWidth="1"/>
    <col min="8713" max="8960" width="9.140625" style="14"/>
    <col min="8961" max="8961" width="34.42578125" style="14" customWidth="1"/>
    <col min="8962" max="8962" width="16.140625" style="14" customWidth="1"/>
    <col min="8963" max="8963" width="16.7109375" style="14" customWidth="1"/>
    <col min="8964" max="8964" width="11.7109375" style="14" customWidth="1"/>
    <col min="8965" max="8965" width="22.5703125" style="14" customWidth="1"/>
    <col min="8966" max="8966" width="34.42578125" style="14" customWidth="1"/>
    <col min="8967" max="8967" width="58.28515625" style="14" customWidth="1"/>
    <col min="8968" max="8968" width="9.85546875" style="14" bestFit="1" customWidth="1"/>
    <col min="8969" max="9216" width="9.140625" style="14"/>
    <col min="9217" max="9217" width="34.42578125" style="14" customWidth="1"/>
    <col min="9218" max="9218" width="16.140625" style="14" customWidth="1"/>
    <col min="9219" max="9219" width="16.7109375" style="14" customWidth="1"/>
    <col min="9220" max="9220" width="11.7109375" style="14" customWidth="1"/>
    <col min="9221" max="9221" width="22.5703125" style="14" customWidth="1"/>
    <col min="9222" max="9222" width="34.42578125" style="14" customWidth="1"/>
    <col min="9223" max="9223" width="58.28515625" style="14" customWidth="1"/>
    <col min="9224" max="9224" width="9.85546875" style="14" bestFit="1" customWidth="1"/>
    <col min="9225" max="9472" width="9.140625" style="14"/>
    <col min="9473" max="9473" width="34.42578125" style="14" customWidth="1"/>
    <col min="9474" max="9474" width="16.140625" style="14" customWidth="1"/>
    <col min="9475" max="9475" width="16.7109375" style="14" customWidth="1"/>
    <col min="9476" max="9476" width="11.7109375" style="14" customWidth="1"/>
    <col min="9477" max="9477" width="22.5703125" style="14" customWidth="1"/>
    <col min="9478" max="9478" width="34.42578125" style="14" customWidth="1"/>
    <col min="9479" max="9479" width="58.28515625" style="14" customWidth="1"/>
    <col min="9480" max="9480" width="9.85546875" style="14" bestFit="1" customWidth="1"/>
    <col min="9481" max="9728" width="9.140625" style="14"/>
    <col min="9729" max="9729" width="34.42578125" style="14" customWidth="1"/>
    <col min="9730" max="9730" width="16.140625" style="14" customWidth="1"/>
    <col min="9731" max="9731" width="16.7109375" style="14" customWidth="1"/>
    <col min="9732" max="9732" width="11.7109375" style="14" customWidth="1"/>
    <col min="9733" max="9733" width="22.5703125" style="14" customWidth="1"/>
    <col min="9734" max="9734" width="34.42578125" style="14" customWidth="1"/>
    <col min="9735" max="9735" width="58.28515625" style="14" customWidth="1"/>
    <col min="9736" max="9736" width="9.85546875" style="14" bestFit="1" customWidth="1"/>
    <col min="9737" max="9984" width="9.140625" style="14"/>
    <col min="9985" max="9985" width="34.42578125" style="14" customWidth="1"/>
    <col min="9986" max="9986" width="16.140625" style="14" customWidth="1"/>
    <col min="9987" max="9987" width="16.7109375" style="14" customWidth="1"/>
    <col min="9988" max="9988" width="11.7109375" style="14" customWidth="1"/>
    <col min="9989" max="9989" width="22.5703125" style="14" customWidth="1"/>
    <col min="9990" max="9990" width="34.42578125" style="14" customWidth="1"/>
    <col min="9991" max="9991" width="58.28515625" style="14" customWidth="1"/>
    <col min="9992" max="9992" width="9.85546875" style="14" bestFit="1" customWidth="1"/>
    <col min="9993" max="10240" width="9.140625" style="14"/>
    <col min="10241" max="10241" width="34.42578125" style="14" customWidth="1"/>
    <col min="10242" max="10242" width="16.140625" style="14" customWidth="1"/>
    <col min="10243" max="10243" width="16.7109375" style="14" customWidth="1"/>
    <col min="10244" max="10244" width="11.7109375" style="14" customWidth="1"/>
    <col min="10245" max="10245" width="22.5703125" style="14" customWidth="1"/>
    <col min="10246" max="10246" width="34.42578125" style="14" customWidth="1"/>
    <col min="10247" max="10247" width="58.28515625" style="14" customWidth="1"/>
    <col min="10248" max="10248" width="9.85546875" style="14" bestFit="1" customWidth="1"/>
    <col min="10249" max="10496" width="9.140625" style="14"/>
    <col min="10497" max="10497" width="34.42578125" style="14" customWidth="1"/>
    <col min="10498" max="10498" width="16.140625" style="14" customWidth="1"/>
    <col min="10499" max="10499" width="16.7109375" style="14" customWidth="1"/>
    <col min="10500" max="10500" width="11.7109375" style="14" customWidth="1"/>
    <col min="10501" max="10501" width="22.5703125" style="14" customWidth="1"/>
    <col min="10502" max="10502" width="34.42578125" style="14" customWidth="1"/>
    <col min="10503" max="10503" width="58.28515625" style="14" customWidth="1"/>
    <col min="10504" max="10504" width="9.85546875" style="14" bestFit="1" customWidth="1"/>
    <col min="10505" max="10752" width="9.140625" style="14"/>
    <col min="10753" max="10753" width="34.42578125" style="14" customWidth="1"/>
    <col min="10754" max="10754" width="16.140625" style="14" customWidth="1"/>
    <col min="10755" max="10755" width="16.7109375" style="14" customWidth="1"/>
    <col min="10756" max="10756" width="11.7109375" style="14" customWidth="1"/>
    <col min="10757" max="10757" width="22.5703125" style="14" customWidth="1"/>
    <col min="10758" max="10758" width="34.42578125" style="14" customWidth="1"/>
    <col min="10759" max="10759" width="58.28515625" style="14" customWidth="1"/>
    <col min="10760" max="10760" width="9.85546875" style="14" bestFit="1" customWidth="1"/>
    <col min="10761" max="11008" width="9.140625" style="14"/>
    <col min="11009" max="11009" width="34.42578125" style="14" customWidth="1"/>
    <col min="11010" max="11010" width="16.140625" style="14" customWidth="1"/>
    <col min="11011" max="11011" width="16.7109375" style="14" customWidth="1"/>
    <col min="11012" max="11012" width="11.7109375" style="14" customWidth="1"/>
    <col min="11013" max="11013" width="22.5703125" style="14" customWidth="1"/>
    <col min="11014" max="11014" width="34.42578125" style="14" customWidth="1"/>
    <col min="11015" max="11015" width="58.28515625" style="14" customWidth="1"/>
    <col min="11016" max="11016" width="9.85546875" style="14" bestFit="1" customWidth="1"/>
    <col min="11017" max="11264" width="9.140625" style="14"/>
    <col min="11265" max="11265" width="34.42578125" style="14" customWidth="1"/>
    <col min="11266" max="11266" width="16.140625" style="14" customWidth="1"/>
    <col min="11267" max="11267" width="16.7109375" style="14" customWidth="1"/>
    <col min="11268" max="11268" width="11.7109375" style="14" customWidth="1"/>
    <col min="11269" max="11269" width="22.5703125" style="14" customWidth="1"/>
    <col min="11270" max="11270" width="34.42578125" style="14" customWidth="1"/>
    <col min="11271" max="11271" width="58.28515625" style="14" customWidth="1"/>
    <col min="11272" max="11272" width="9.85546875" style="14" bestFit="1" customWidth="1"/>
    <col min="11273" max="11520" width="9.140625" style="14"/>
    <col min="11521" max="11521" width="34.42578125" style="14" customWidth="1"/>
    <col min="11522" max="11522" width="16.140625" style="14" customWidth="1"/>
    <col min="11523" max="11523" width="16.7109375" style="14" customWidth="1"/>
    <col min="11524" max="11524" width="11.7109375" style="14" customWidth="1"/>
    <col min="11525" max="11525" width="22.5703125" style="14" customWidth="1"/>
    <col min="11526" max="11526" width="34.42578125" style="14" customWidth="1"/>
    <col min="11527" max="11527" width="58.28515625" style="14" customWidth="1"/>
    <col min="11528" max="11528" width="9.85546875" style="14" bestFit="1" customWidth="1"/>
    <col min="11529" max="11776" width="9.140625" style="14"/>
    <col min="11777" max="11777" width="34.42578125" style="14" customWidth="1"/>
    <col min="11778" max="11778" width="16.140625" style="14" customWidth="1"/>
    <col min="11779" max="11779" width="16.7109375" style="14" customWidth="1"/>
    <col min="11780" max="11780" width="11.7109375" style="14" customWidth="1"/>
    <col min="11781" max="11781" width="22.5703125" style="14" customWidth="1"/>
    <col min="11782" max="11782" width="34.42578125" style="14" customWidth="1"/>
    <col min="11783" max="11783" width="58.28515625" style="14" customWidth="1"/>
    <col min="11784" max="11784" width="9.85546875" style="14" bestFit="1" customWidth="1"/>
    <col min="11785" max="12032" width="9.140625" style="14"/>
    <col min="12033" max="12033" width="34.42578125" style="14" customWidth="1"/>
    <col min="12034" max="12034" width="16.140625" style="14" customWidth="1"/>
    <col min="12035" max="12035" width="16.7109375" style="14" customWidth="1"/>
    <col min="12036" max="12036" width="11.7109375" style="14" customWidth="1"/>
    <col min="12037" max="12037" width="22.5703125" style="14" customWidth="1"/>
    <col min="12038" max="12038" width="34.42578125" style="14" customWidth="1"/>
    <col min="12039" max="12039" width="58.28515625" style="14" customWidth="1"/>
    <col min="12040" max="12040" width="9.85546875" style="14" bestFit="1" customWidth="1"/>
    <col min="12041" max="12288" width="9.140625" style="14"/>
    <col min="12289" max="12289" width="34.42578125" style="14" customWidth="1"/>
    <col min="12290" max="12290" width="16.140625" style="14" customWidth="1"/>
    <col min="12291" max="12291" width="16.7109375" style="14" customWidth="1"/>
    <col min="12292" max="12292" width="11.7109375" style="14" customWidth="1"/>
    <col min="12293" max="12293" width="22.5703125" style="14" customWidth="1"/>
    <col min="12294" max="12294" width="34.42578125" style="14" customWidth="1"/>
    <col min="12295" max="12295" width="58.28515625" style="14" customWidth="1"/>
    <col min="12296" max="12296" width="9.85546875" style="14" bestFit="1" customWidth="1"/>
    <col min="12297" max="12544" width="9.140625" style="14"/>
    <col min="12545" max="12545" width="34.42578125" style="14" customWidth="1"/>
    <col min="12546" max="12546" width="16.140625" style="14" customWidth="1"/>
    <col min="12547" max="12547" width="16.7109375" style="14" customWidth="1"/>
    <col min="12548" max="12548" width="11.7109375" style="14" customWidth="1"/>
    <col min="12549" max="12549" width="22.5703125" style="14" customWidth="1"/>
    <col min="12550" max="12550" width="34.42578125" style="14" customWidth="1"/>
    <col min="12551" max="12551" width="58.28515625" style="14" customWidth="1"/>
    <col min="12552" max="12552" width="9.85546875" style="14" bestFit="1" customWidth="1"/>
    <col min="12553" max="12800" width="9.140625" style="14"/>
    <col min="12801" max="12801" width="34.42578125" style="14" customWidth="1"/>
    <col min="12802" max="12802" width="16.140625" style="14" customWidth="1"/>
    <col min="12803" max="12803" width="16.7109375" style="14" customWidth="1"/>
    <col min="12804" max="12804" width="11.7109375" style="14" customWidth="1"/>
    <col min="12805" max="12805" width="22.5703125" style="14" customWidth="1"/>
    <col min="12806" max="12806" width="34.42578125" style="14" customWidth="1"/>
    <col min="12807" max="12807" width="58.28515625" style="14" customWidth="1"/>
    <col min="12808" max="12808" width="9.85546875" style="14" bestFit="1" customWidth="1"/>
    <col min="12809" max="13056" width="9.140625" style="14"/>
    <col min="13057" max="13057" width="34.42578125" style="14" customWidth="1"/>
    <col min="13058" max="13058" width="16.140625" style="14" customWidth="1"/>
    <col min="13059" max="13059" width="16.7109375" style="14" customWidth="1"/>
    <col min="13060" max="13060" width="11.7109375" style="14" customWidth="1"/>
    <col min="13061" max="13061" width="22.5703125" style="14" customWidth="1"/>
    <col min="13062" max="13062" width="34.42578125" style="14" customWidth="1"/>
    <col min="13063" max="13063" width="58.28515625" style="14" customWidth="1"/>
    <col min="13064" max="13064" width="9.85546875" style="14" bestFit="1" customWidth="1"/>
    <col min="13065" max="13312" width="9.140625" style="14"/>
    <col min="13313" max="13313" width="34.42578125" style="14" customWidth="1"/>
    <col min="13314" max="13314" width="16.140625" style="14" customWidth="1"/>
    <col min="13315" max="13315" width="16.7109375" style="14" customWidth="1"/>
    <col min="13316" max="13316" width="11.7109375" style="14" customWidth="1"/>
    <col min="13317" max="13317" width="22.5703125" style="14" customWidth="1"/>
    <col min="13318" max="13318" width="34.42578125" style="14" customWidth="1"/>
    <col min="13319" max="13319" width="58.28515625" style="14" customWidth="1"/>
    <col min="13320" max="13320" width="9.85546875" style="14" bestFit="1" customWidth="1"/>
    <col min="13321" max="13568" width="9.140625" style="14"/>
    <col min="13569" max="13569" width="34.42578125" style="14" customWidth="1"/>
    <col min="13570" max="13570" width="16.140625" style="14" customWidth="1"/>
    <col min="13571" max="13571" width="16.7109375" style="14" customWidth="1"/>
    <col min="13572" max="13572" width="11.7109375" style="14" customWidth="1"/>
    <col min="13573" max="13573" width="22.5703125" style="14" customWidth="1"/>
    <col min="13574" max="13574" width="34.42578125" style="14" customWidth="1"/>
    <col min="13575" max="13575" width="58.28515625" style="14" customWidth="1"/>
    <col min="13576" max="13576" width="9.85546875" style="14" bestFit="1" customWidth="1"/>
    <col min="13577" max="13824" width="9.140625" style="14"/>
    <col min="13825" max="13825" width="34.42578125" style="14" customWidth="1"/>
    <col min="13826" max="13826" width="16.140625" style="14" customWidth="1"/>
    <col min="13827" max="13827" width="16.7109375" style="14" customWidth="1"/>
    <col min="13828" max="13828" width="11.7109375" style="14" customWidth="1"/>
    <col min="13829" max="13829" width="22.5703125" style="14" customWidth="1"/>
    <col min="13830" max="13830" width="34.42578125" style="14" customWidth="1"/>
    <col min="13831" max="13831" width="58.28515625" style="14" customWidth="1"/>
    <col min="13832" max="13832" width="9.85546875" style="14" bestFit="1" customWidth="1"/>
    <col min="13833" max="14080" width="9.140625" style="14"/>
    <col min="14081" max="14081" width="34.42578125" style="14" customWidth="1"/>
    <col min="14082" max="14082" width="16.140625" style="14" customWidth="1"/>
    <col min="14083" max="14083" width="16.7109375" style="14" customWidth="1"/>
    <col min="14084" max="14084" width="11.7109375" style="14" customWidth="1"/>
    <col min="14085" max="14085" width="22.5703125" style="14" customWidth="1"/>
    <col min="14086" max="14086" width="34.42578125" style="14" customWidth="1"/>
    <col min="14087" max="14087" width="58.28515625" style="14" customWidth="1"/>
    <col min="14088" max="14088" width="9.85546875" style="14" bestFit="1" customWidth="1"/>
    <col min="14089" max="14336" width="9.140625" style="14"/>
    <col min="14337" max="14337" width="34.42578125" style="14" customWidth="1"/>
    <col min="14338" max="14338" width="16.140625" style="14" customWidth="1"/>
    <col min="14339" max="14339" width="16.7109375" style="14" customWidth="1"/>
    <col min="14340" max="14340" width="11.7109375" style="14" customWidth="1"/>
    <col min="14341" max="14341" width="22.5703125" style="14" customWidth="1"/>
    <col min="14342" max="14342" width="34.42578125" style="14" customWidth="1"/>
    <col min="14343" max="14343" width="58.28515625" style="14" customWidth="1"/>
    <col min="14344" max="14344" width="9.85546875" style="14" bestFit="1" customWidth="1"/>
    <col min="14345" max="14592" width="9.140625" style="14"/>
    <col min="14593" max="14593" width="34.42578125" style="14" customWidth="1"/>
    <col min="14594" max="14594" width="16.140625" style="14" customWidth="1"/>
    <col min="14595" max="14595" width="16.7109375" style="14" customWidth="1"/>
    <col min="14596" max="14596" width="11.7109375" style="14" customWidth="1"/>
    <col min="14597" max="14597" width="22.5703125" style="14" customWidth="1"/>
    <col min="14598" max="14598" width="34.42578125" style="14" customWidth="1"/>
    <col min="14599" max="14599" width="58.28515625" style="14" customWidth="1"/>
    <col min="14600" max="14600" width="9.85546875" style="14" bestFit="1" customWidth="1"/>
    <col min="14601" max="14848" width="9.140625" style="14"/>
    <col min="14849" max="14849" width="34.42578125" style="14" customWidth="1"/>
    <col min="14850" max="14850" width="16.140625" style="14" customWidth="1"/>
    <col min="14851" max="14851" width="16.7109375" style="14" customWidth="1"/>
    <col min="14852" max="14852" width="11.7109375" style="14" customWidth="1"/>
    <col min="14853" max="14853" width="22.5703125" style="14" customWidth="1"/>
    <col min="14854" max="14854" width="34.42578125" style="14" customWidth="1"/>
    <col min="14855" max="14855" width="58.28515625" style="14" customWidth="1"/>
    <col min="14856" max="14856" width="9.85546875" style="14" bestFit="1" customWidth="1"/>
    <col min="14857" max="15104" width="9.140625" style="14"/>
    <col min="15105" max="15105" width="34.42578125" style="14" customWidth="1"/>
    <col min="15106" max="15106" width="16.140625" style="14" customWidth="1"/>
    <col min="15107" max="15107" width="16.7109375" style="14" customWidth="1"/>
    <col min="15108" max="15108" width="11.7109375" style="14" customWidth="1"/>
    <col min="15109" max="15109" width="22.5703125" style="14" customWidth="1"/>
    <col min="15110" max="15110" width="34.42578125" style="14" customWidth="1"/>
    <col min="15111" max="15111" width="58.28515625" style="14" customWidth="1"/>
    <col min="15112" max="15112" width="9.85546875" style="14" bestFit="1" customWidth="1"/>
    <col min="15113" max="15360" width="9.140625" style="14"/>
    <col min="15361" max="15361" width="34.42578125" style="14" customWidth="1"/>
    <col min="15362" max="15362" width="16.140625" style="14" customWidth="1"/>
    <col min="15363" max="15363" width="16.7109375" style="14" customWidth="1"/>
    <col min="15364" max="15364" width="11.7109375" style="14" customWidth="1"/>
    <col min="15365" max="15365" width="22.5703125" style="14" customWidth="1"/>
    <col min="15366" max="15366" width="34.42578125" style="14" customWidth="1"/>
    <col min="15367" max="15367" width="58.28515625" style="14" customWidth="1"/>
    <col min="15368" max="15368" width="9.85546875" style="14" bestFit="1" customWidth="1"/>
    <col min="15369" max="15616" width="9.140625" style="14"/>
    <col min="15617" max="15617" width="34.42578125" style="14" customWidth="1"/>
    <col min="15618" max="15618" width="16.140625" style="14" customWidth="1"/>
    <col min="15619" max="15619" width="16.7109375" style="14" customWidth="1"/>
    <col min="15620" max="15620" width="11.7109375" style="14" customWidth="1"/>
    <col min="15621" max="15621" width="22.5703125" style="14" customWidth="1"/>
    <col min="15622" max="15622" width="34.42578125" style="14" customWidth="1"/>
    <col min="15623" max="15623" width="58.28515625" style="14" customWidth="1"/>
    <col min="15624" max="15624" width="9.85546875" style="14" bestFit="1" customWidth="1"/>
    <col min="15625" max="15872" width="9.140625" style="14"/>
    <col min="15873" max="15873" width="34.42578125" style="14" customWidth="1"/>
    <col min="15874" max="15874" width="16.140625" style="14" customWidth="1"/>
    <col min="15875" max="15875" width="16.7109375" style="14" customWidth="1"/>
    <col min="15876" max="15876" width="11.7109375" style="14" customWidth="1"/>
    <col min="15877" max="15877" width="22.5703125" style="14" customWidth="1"/>
    <col min="15878" max="15878" width="34.42578125" style="14" customWidth="1"/>
    <col min="15879" max="15879" width="58.28515625" style="14" customWidth="1"/>
    <col min="15880" max="15880" width="9.85546875" style="14" bestFit="1" customWidth="1"/>
    <col min="15881" max="16128" width="9.140625" style="14"/>
    <col min="16129" max="16129" width="34.42578125" style="14" customWidth="1"/>
    <col min="16130" max="16130" width="16.140625" style="14" customWidth="1"/>
    <col min="16131" max="16131" width="16.7109375" style="14" customWidth="1"/>
    <col min="16132" max="16132" width="11.7109375" style="14" customWidth="1"/>
    <col min="16133" max="16133" width="22.5703125" style="14" customWidth="1"/>
    <col min="16134" max="16134" width="34.42578125" style="14" customWidth="1"/>
    <col min="16135" max="16135" width="58.28515625" style="14" customWidth="1"/>
    <col min="16136" max="16136" width="9.85546875" style="14" bestFit="1" customWidth="1"/>
    <col min="16137" max="16384" width="9.140625" style="14"/>
  </cols>
  <sheetData>
    <row r="1" spans="1:7" ht="23.25" x14ac:dyDescent="0.2">
      <c r="A1" s="111" t="s">
        <v>162</v>
      </c>
      <c r="B1" s="111"/>
      <c r="C1" s="111"/>
      <c r="D1" s="111"/>
      <c r="E1" s="111"/>
      <c r="F1" s="111"/>
      <c r="G1" s="111"/>
    </row>
    <row r="3" spans="1:7" s="15" customFormat="1" ht="28.5" customHeight="1" x14ac:dyDescent="0.2">
      <c r="A3" s="113" t="s">
        <v>163</v>
      </c>
      <c r="B3" s="18" t="s">
        <v>11</v>
      </c>
      <c r="C3" s="112" t="s">
        <v>164</v>
      </c>
      <c r="D3" s="112"/>
      <c r="E3" s="18" t="s">
        <v>165</v>
      </c>
      <c r="F3" s="112" t="s">
        <v>166</v>
      </c>
      <c r="G3" s="112"/>
    </row>
    <row r="4" spans="1:7" s="15" customFormat="1" ht="31.5" customHeight="1" x14ac:dyDescent="0.2">
      <c r="A4" s="114"/>
      <c r="B4" s="18" t="s">
        <v>167</v>
      </c>
      <c r="C4" s="18" t="s">
        <v>12</v>
      </c>
      <c r="D4" s="18" t="s">
        <v>13</v>
      </c>
      <c r="E4" s="18" t="s">
        <v>168</v>
      </c>
      <c r="F4" s="18" t="s">
        <v>9</v>
      </c>
      <c r="G4" s="18" t="s">
        <v>169</v>
      </c>
    </row>
    <row r="5" spans="1:7" s="15" customFormat="1" ht="14.25" x14ac:dyDescent="0.2">
      <c r="A5" s="19" t="s">
        <v>170</v>
      </c>
      <c r="B5" s="20">
        <v>370</v>
      </c>
      <c r="C5" s="21">
        <v>5895000</v>
      </c>
      <c r="D5" s="22">
        <v>7.5</v>
      </c>
      <c r="E5" s="23">
        <v>39598</v>
      </c>
      <c r="F5" s="24" t="s">
        <v>171</v>
      </c>
      <c r="G5" s="19" t="s">
        <v>172</v>
      </c>
    </row>
    <row r="6" spans="1:7" s="15" customFormat="1" ht="25.5" x14ac:dyDescent="0.2">
      <c r="A6" s="19" t="s">
        <v>173</v>
      </c>
      <c r="B6" s="20">
        <v>170.38</v>
      </c>
      <c r="C6" s="21">
        <v>6662106</v>
      </c>
      <c r="D6" s="22">
        <v>14.27</v>
      </c>
      <c r="E6" s="23">
        <v>39612</v>
      </c>
      <c r="F6" s="24" t="s">
        <v>174</v>
      </c>
      <c r="G6" s="19" t="s">
        <v>175</v>
      </c>
    </row>
    <row r="7" spans="1:7" s="15" customFormat="1" ht="25.5" x14ac:dyDescent="0.2">
      <c r="A7" s="19" t="s">
        <v>176</v>
      </c>
      <c r="B7" s="20">
        <v>170.4</v>
      </c>
      <c r="C7" s="21">
        <v>4127905</v>
      </c>
      <c r="D7" s="22">
        <v>24.6</v>
      </c>
      <c r="E7" s="23">
        <v>39626</v>
      </c>
      <c r="F7" s="24" t="s">
        <v>174</v>
      </c>
      <c r="G7" s="19" t="s">
        <v>175</v>
      </c>
    </row>
    <row r="8" spans="1:7" s="15" customFormat="1" ht="25.5" x14ac:dyDescent="0.2">
      <c r="A8" s="24" t="s">
        <v>6</v>
      </c>
      <c r="B8" s="20">
        <v>5</v>
      </c>
      <c r="C8" s="21">
        <v>4033260</v>
      </c>
      <c r="D8" s="22">
        <v>27.5</v>
      </c>
      <c r="E8" s="23">
        <v>39840</v>
      </c>
      <c r="F8" s="24" t="s">
        <v>177</v>
      </c>
      <c r="G8" s="19" t="s">
        <v>178</v>
      </c>
    </row>
    <row r="9" spans="1:7" s="15" customFormat="1" ht="25.5" x14ac:dyDescent="0.2">
      <c r="A9" s="19" t="s">
        <v>179</v>
      </c>
      <c r="B9" s="20">
        <v>3</v>
      </c>
      <c r="C9" s="21">
        <v>226980249</v>
      </c>
      <c r="D9" s="22">
        <v>14.99</v>
      </c>
      <c r="E9" s="23" t="s">
        <v>180</v>
      </c>
      <c r="F9" s="19" t="s">
        <v>30</v>
      </c>
      <c r="G9" s="19" t="s">
        <v>181</v>
      </c>
    </row>
    <row r="10" spans="1:7" s="15" customFormat="1" ht="25.5" x14ac:dyDescent="0.2">
      <c r="A10" s="19" t="s">
        <v>182</v>
      </c>
      <c r="B10" s="20">
        <v>1.5</v>
      </c>
      <c r="C10" s="21">
        <v>851972</v>
      </c>
      <c r="D10" s="22">
        <v>72</v>
      </c>
      <c r="E10" s="23" t="s">
        <v>183</v>
      </c>
      <c r="F10" s="19" t="s">
        <v>184</v>
      </c>
      <c r="G10" s="19" t="s">
        <v>185</v>
      </c>
    </row>
    <row r="11" spans="1:7" x14ac:dyDescent="0.2">
      <c r="A11" s="19" t="s">
        <v>186</v>
      </c>
      <c r="B11" s="20">
        <v>7.41</v>
      </c>
      <c r="C11" s="21">
        <v>1813426</v>
      </c>
      <c r="D11" s="16">
        <v>16.88</v>
      </c>
      <c r="E11" s="23" t="s">
        <v>187</v>
      </c>
      <c r="F11" s="19" t="s">
        <v>188</v>
      </c>
      <c r="G11" s="19" t="s">
        <v>189</v>
      </c>
    </row>
    <row r="12" spans="1:7" ht="25.5" x14ac:dyDescent="0.2">
      <c r="A12" s="19" t="s">
        <v>55</v>
      </c>
      <c r="B12" s="20">
        <v>10</v>
      </c>
      <c r="C12" s="21">
        <v>136510046</v>
      </c>
      <c r="D12" s="16">
        <v>34.81</v>
      </c>
      <c r="E12" s="23">
        <v>40179</v>
      </c>
      <c r="F12" s="19" t="s">
        <v>190</v>
      </c>
      <c r="G12" s="19" t="s">
        <v>191</v>
      </c>
    </row>
    <row r="13" spans="1:7" x14ac:dyDescent="0.2">
      <c r="A13" s="19" t="s">
        <v>192</v>
      </c>
      <c r="B13" s="25">
        <v>12.771100000000001</v>
      </c>
      <c r="C13" s="21">
        <v>6362922</v>
      </c>
      <c r="D13" s="16">
        <v>5.41</v>
      </c>
      <c r="E13" s="23" t="s">
        <v>105</v>
      </c>
      <c r="F13" s="19" t="s">
        <v>193</v>
      </c>
      <c r="G13" s="19" t="s">
        <v>194</v>
      </c>
    </row>
    <row r="14" spans="1:7" x14ac:dyDescent="0.2">
      <c r="A14" s="19" t="s">
        <v>195</v>
      </c>
      <c r="B14" s="20">
        <v>60</v>
      </c>
      <c r="C14" s="21">
        <v>1000753</v>
      </c>
      <c r="D14" s="16">
        <v>10.59</v>
      </c>
      <c r="E14" s="23">
        <v>40448</v>
      </c>
      <c r="F14" s="19" t="s">
        <v>196</v>
      </c>
      <c r="G14" s="19" t="s">
        <v>197</v>
      </c>
    </row>
    <row r="15" spans="1:7" ht="25.5" x14ac:dyDescent="0.2">
      <c r="A15" s="19" t="s">
        <v>42</v>
      </c>
      <c r="B15" s="26">
        <v>3.89</v>
      </c>
      <c r="C15" s="21">
        <v>10873500</v>
      </c>
      <c r="D15" s="16">
        <v>0.63</v>
      </c>
      <c r="E15" s="23">
        <v>40463</v>
      </c>
      <c r="F15" s="19" t="s">
        <v>111</v>
      </c>
      <c r="G15" s="19" t="s">
        <v>198</v>
      </c>
    </row>
    <row r="16" spans="1:7" ht="25.5" x14ac:dyDescent="0.2">
      <c r="A16" s="19" t="s">
        <v>199</v>
      </c>
      <c r="B16" s="26">
        <v>32.911499999999997</v>
      </c>
      <c r="C16" s="21">
        <v>3632750</v>
      </c>
      <c r="D16" s="16">
        <v>16.05</v>
      </c>
      <c r="E16" s="23" t="s">
        <v>105</v>
      </c>
      <c r="F16" s="19" t="s">
        <v>41</v>
      </c>
      <c r="G16" s="19" t="s">
        <v>200</v>
      </c>
    </row>
    <row r="17" spans="1:7" x14ac:dyDescent="0.2">
      <c r="A17" s="19" t="s">
        <v>59</v>
      </c>
      <c r="B17" s="20">
        <v>6.2</v>
      </c>
      <c r="C17" s="21">
        <v>60145018</v>
      </c>
      <c r="D17" s="16">
        <v>26.47</v>
      </c>
      <c r="E17" s="23">
        <v>40582</v>
      </c>
      <c r="F17" s="19" t="s">
        <v>201</v>
      </c>
      <c r="G17" s="19" t="s">
        <v>202</v>
      </c>
    </row>
    <row r="18" spans="1:7" ht="25.5" x14ac:dyDescent="0.2">
      <c r="A18" s="19" t="s">
        <v>62</v>
      </c>
      <c r="B18" s="26">
        <v>2.09</v>
      </c>
      <c r="C18" s="21">
        <v>44907600</v>
      </c>
      <c r="D18" s="22">
        <v>20.3</v>
      </c>
      <c r="E18" s="23">
        <v>40707</v>
      </c>
      <c r="F18" s="19" t="s">
        <v>203</v>
      </c>
      <c r="G18" s="19" t="s">
        <v>204</v>
      </c>
    </row>
    <row r="19" spans="1:7" x14ac:dyDescent="0.2">
      <c r="A19" s="19" t="s">
        <v>205</v>
      </c>
      <c r="B19" s="20">
        <v>7.02</v>
      </c>
      <c r="C19" s="21">
        <v>2697809</v>
      </c>
      <c r="D19" s="22">
        <v>9</v>
      </c>
      <c r="E19" s="23">
        <v>40900</v>
      </c>
      <c r="F19" s="19" t="s">
        <v>206</v>
      </c>
      <c r="G19" s="19" t="s">
        <v>207</v>
      </c>
    </row>
    <row r="20" spans="1:7" x14ac:dyDescent="0.2">
      <c r="A20" s="19" t="s">
        <v>59</v>
      </c>
      <c r="B20" s="26">
        <v>6.34</v>
      </c>
      <c r="C20" s="21">
        <v>60145018</v>
      </c>
      <c r="D20" s="16">
        <v>26.47</v>
      </c>
      <c r="E20" s="23">
        <v>41112</v>
      </c>
      <c r="F20" s="19" t="s">
        <v>201</v>
      </c>
      <c r="G20" s="19" t="s">
        <v>202</v>
      </c>
    </row>
    <row r="21" spans="1:7" ht="25.5" x14ac:dyDescent="0.2">
      <c r="A21" s="19" t="s">
        <v>68</v>
      </c>
      <c r="B21" s="26">
        <v>12.49</v>
      </c>
      <c r="C21" s="21">
        <v>29996406</v>
      </c>
      <c r="D21" s="16">
        <v>99.99</v>
      </c>
      <c r="E21" s="23">
        <v>41157</v>
      </c>
      <c r="F21" s="19" t="s">
        <v>69</v>
      </c>
      <c r="G21" s="19" t="s">
        <v>70</v>
      </c>
    </row>
    <row r="22" spans="1:7" ht="25.5" x14ac:dyDescent="0.2">
      <c r="A22" s="19" t="s">
        <v>72</v>
      </c>
      <c r="B22" s="27">
        <v>150</v>
      </c>
      <c r="C22" s="28">
        <v>17295317</v>
      </c>
      <c r="D22" s="16">
        <v>15.845000000000001</v>
      </c>
      <c r="E22" s="23">
        <v>41192</v>
      </c>
      <c r="F22" s="19" t="s">
        <v>94</v>
      </c>
      <c r="G22" s="19" t="s">
        <v>95</v>
      </c>
    </row>
    <row r="23" spans="1:7" ht="114.75" x14ac:dyDescent="0.2">
      <c r="A23" s="19" t="s">
        <v>74</v>
      </c>
      <c r="B23" s="29" t="s">
        <v>77</v>
      </c>
      <c r="C23" s="28">
        <v>23998192</v>
      </c>
      <c r="D23" s="16">
        <v>23.98</v>
      </c>
      <c r="E23" s="23">
        <v>41248</v>
      </c>
      <c r="F23" s="19" t="s">
        <v>41</v>
      </c>
      <c r="G23" s="19" t="s">
        <v>76</v>
      </c>
    </row>
    <row r="24" spans="1:7" ht="25.5" x14ac:dyDescent="0.2">
      <c r="A24" s="4" t="s">
        <v>78</v>
      </c>
      <c r="B24" s="30">
        <v>186.42</v>
      </c>
      <c r="C24" s="31">
        <v>11169795</v>
      </c>
      <c r="D24" s="32">
        <v>12.093883</v>
      </c>
      <c r="E24" s="33"/>
      <c r="F24" s="4" t="s">
        <v>79</v>
      </c>
      <c r="G24" s="4" t="s">
        <v>80</v>
      </c>
    </row>
    <row r="25" spans="1:7" ht="25.5" x14ac:dyDescent="0.2">
      <c r="A25" s="19" t="s">
        <v>86</v>
      </c>
      <c r="B25" s="30">
        <v>41.47</v>
      </c>
      <c r="C25" s="31">
        <v>3484388</v>
      </c>
      <c r="D25" s="16">
        <v>69.22</v>
      </c>
      <c r="E25" s="23">
        <v>40977</v>
      </c>
      <c r="F25" s="19" t="s">
        <v>88</v>
      </c>
      <c r="G25" s="4" t="s">
        <v>89</v>
      </c>
    </row>
    <row r="26" spans="1:7" x14ac:dyDescent="0.2">
      <c r="A26" s="19" t="s">
        <v>90</v>
      </c>
      <c r="B26" s="8">
        <v>24.3215</v>
      </c>
      <c r="C26" s="31">
        <v>173537891</v>
      </c>
      <c r="D26" s="9">
        <v>21.343499999999999</v>
      </c>
      <c r="E26" s="23">
        <v>41401</v>
      </c>
      <c r="F26" s="10" t="s">
        <v>43</v>
      </c>
      <c r="G26" s="4" t="s">
        <v>92</v>
      </c>
    </row>
    <row r="27" spans="1:7" x14ac:dyDescent="0.2">
      <c r="A27" s="19" t="s">
        <v>93</v>
      </c>
      <c r="B27" s="11">
        <v>135</v>
      </c>
      <c r="C27" s="31">
        <v>4264737</v>
      </c>
      <c r="D27" s="12">
        <v>12.5</v>
      </c>
      <c r="E27" s="23">
        <v>41568</v>
      </c>
      <c r="F27" s="19" t="s">
        <v>94</v>
      </c>
      <c r="G27" s="19" t="s">
        <v>95</v>
      </c>
    </row>
    <row r="28" spans="1:7" ht="25.5" x14ac:dyDescent="0.2">
      <c r="A28" s="19" t="s">
        <v>97</v>
      </c>
      <c r="B28" s="11">
        <v>21</v>
      </c>
      <c r="C28" s="31">
        <v>4506655</v>
      </c>
      <c r="D28" s="12">
        <v>9.07</v>
      </c>
      <c r="E28" s="23">
        <v>41569</v>
      </c>
      <c r="F28" s="19" t="s">
        <v>99</v>
      </c>
      <c r="G28" s="19" t="s">
        <v>100</v>
      </c>
    </row>
    <row r="29" spans="1:7" ht="25.5" x14ac:dyDescent="0.2">
      <c r="A29" s="4" t="s">
        <v>101</v>
      </c>
      <c r="B29" s="13">
        <v>7.5</v>
      </c>
      <c r="C29" s="31">
        <v>7099831</v>
      </c>
      <c r="D29" s="16" t="s">
        <v>105</v>
      </c>
      <c r="E29" s="23">
        <v>41785</v>
      </c>
      <c r="F29" s="4" t="s">
        <v>103</v>
      </c>
      <c r="G29" s="19" t="s">
        <v>104</v>
      </c>
    </row>
    <row r="30" spans="1:7" ht="42.75" x14ac:dyDescent="0.2">
      <c r="A30" s="5" t="s">
        <v>124</v>
      </c>
      <c r="B30" s="6">
        <v>3.5</v>
      </c>
      <c r="C30" s="34">
        <v>5322347</v>
      </c>
      <c r="D30" s="17">
        <v>21.289000000000001</v>
      </c>
      <c r="E30" s="35" t="s">
        <v>208</v>
      </c>
      <c r="F30" s="7" t="s">
        <v>120</v>
      </c>
      <c r="G30" s="36" t="s">
        <v>126</v>
      </c>
    </row>
    <row r="31" spans="1:7" ht="59.25" customHeight="1" x14ac:dyDescent="0.2">
      <c r="A31" s="37" t="str">
        <f>'Substantial Acquisition'!B44</f>
        <v>Worldcall Telecom Limited</v>
      </c>
      <c r="B31" s="39">
        <f>'Substantial Acquisition'!F44</f>
        <v>2.69</v>
      </c>
      <c r="C31" s="40">
        <f>'Substantial Acquisition'!G44</f>
        <v>185866042</v>
      </c>
      <c r="D31" s="41">
        <f>'Substantial Acquisition'!H44</f>
        <v>0.216</v>
      </c>
      <c r="E31" s="42" t="str">
        <f>'Substantial Acquisition'!I44</f>
        <v>01-05-2017 to 07-05-2017</v>
      </c>
      <c r="F31" s="37" t="str">
        <f>'Substantial Acquisition'!D44</f>
        <v xml:space="preserve">Arif Habib Limited </v>
      </c>
      <c r="G31" s="37" t="str">
        <f>'Substantial Acquisition'!E44</f>
        <v>2nd Floor, Arif Habib Centre, 23-M.T. Khan Road, Karachi,                          Phone: 021-32433542                        Fax: 021-32429563</v>
      </c>
    </row>
    <row r="32" spans="1:7" ht="59.25" customHeight="1" x14ac:dyDescent="0.2">
      <c r="A32" s="37" t="str">
        <f>'Substantial Acquisition'!B45</f>
        <v>East West Life Assurance Company Limited</v>
      </c>
      <c r="B32" s="39">
        <f>'Substantial Acquisition'!F45</f>
        <v>3.14</v>
      </c>
      <c r="C32" s="40">
        <f>'Substantial Acquisition'!G45</f>
        <v>14742143</v>
      </c>
      <c r="D32" s="41">
        <f>'Substantial Acquisition'!H45</f>
        <v>0.245</v>
      </c>
      <c r="E32" s="42" t="str">
        <f>'Substantial Acquisition'!I45</f>
        <v>17-09-2017 to 23-09-2017</v>
      </c>
      <c r="F32" s="37" t="str">
        <f>'Substantial Acquisition'!D45</f>
        <v>Elixir Securities Pakistan (Private) Limited</v>
      </c>
      <c r="G32" s="37" t="str">
        <f>'Substantial Acquisition'!E45</f>
        <v>8th Floor, The Dawood Center, MT Khan Road, Karachi                           Tel: +92 (021) 111-354-947</v>
      </c>
    </row>
    <row r="33" spans="1:7" ht="59.25" customHeight="1" x14ac:dyDescent="0.2">
      <c r="A33" s="37" t="str">
        <f>'Substantial Acquisition'!B46</f>
        <v>Trust Securities &amp; Brokerage Limited</v>
      </c>
      <c r="B33" s="39">
        <f>'Substantial Acquisition'!F46</f>
        <v>5.75</v>
      </c>
      <c r="C33" s="40">
        <f>'Substantial Acquisition'!G46</f>
        <v>1297625</v>
      </c>
      <c r="D33" s="41">
        <f>'Substantial Acquisition'!H46</f>
        <v>0.12975999999999999</v>
      </c>
      <c r="E33" s="42" t="str">
        <f>'Substantial Acquisition'!I46</f>
        <v>31-08-2017 to 06-09-2017</v>
      </c>
      <c r="F33" s="37" t="str">
        <f>'Substantial Acquisition'!D46</f>
        <v xml:space="preserve">Arif Habib Limited </v>
      </c>
      <c r="G33" s="37" t="str">
        <f>'Substantial Acquisition'!E46</f>
        <v>2nd Floor, Arif Habib Centre, 23-M.T. Khan Road, Karachi,                          Phone: 021-32433542                        Fax: 021-32429563</v>
      </c>
    </row>
    <row r="34" spans="1:7" ht="59.25" customHeight="1" x14ac:dyDescent="0.2">
      <c r="A34" s="37" t="str">
        <f>'Substantial Acquisition'!B47</f>
        <v>Escorts Investment Bank Limited</v>
      </c>
      <c r="B34" s="39">
        <f>'Substantial Acquisition'!F47</f>
        <v>15.87</v>
      </c>
      <c r="C34" s="40">
        <f>'Substantial Acquisition'!G47</f>
        <v>6357437</v>
      </c>
      <c r="D34" s="41">
        <f>'Substantial Acquisition'!H47</f>
        <v>0.14419999999999999</v>
      </c>
      <c r="E34" s="42" t="str">
        <f>'Substantial Acquisition'!I47</f>
        <v>08-10-2017  to 14-10-2017</v>
      </c>
      <c r="F34" s="37" t="str">
        <f>'Substantial Acquisition'!D47</f>
        <v>AKD Securities Limited</v>
      </c>
      <c r="G34" s="37" t="str">
        <f>'Substantial Acquisition'!E47</f>
        <v>602, 6th Floor, Continental Trade Centre, Block 8, Clifton Karachi                               UAN: 111-253-111</v>
      </c>
    </row>
    <row r="35" spans="1:7" ht="59.25" customHeight="1" x14ac:dyDescent="0.2">
      <c r="A35" s="37" t="str">
        <f>'Substantial Acquisition'!B48</f>
        <v>Clover Pakistan Limited</v>
      </c>
      <c r="B35" s="39">
        <f>'Substantial Acquisition'!F48</f>
        <v>23</v>
      </c>
      <c r="C35" s="40">
        <f>'Substantial Acquisition'!G48</f>
        <v>1668038</v>
      </c>
      <c r="D35" s="41">
        <f>'Substantial Acquisition'!H48</f>
        <v>0.17680000000000001</v>
      </c>
      <c r="E35" s="42" t="str">
        <f>'Substantial Acquisition'!I48</f>
        <v>22-11-2017  to 28-11-2017</v>
      </c>
      <c r="F35" s="37" t="str">
        <f>'Substantial Acquisition'!D48</f>
        <v>AKD Securities Limited</v>
      </c>
      <c r="G35" s="37" t="str">
        <f>'Substantial Acquisition'!E48</f>
        <v>602, 6th Floor, Continental Trade Centre, Block 8, Clifton Karachi                               UAN: 111-253-111</v>
      </c>
    </row>
    <row r="36" spans="1:7" s="93" customFormat="1" ht="59.25" customHeight="1" x14ac:dyDescent="0.2">
      <c r="A36" s="88" t="str">
        <f>'Substantial Acquisition'!B49</f>
        <v>Linde Pakistan Limited</v>
      </c>
      <c r="B36" s="89">
        <f>'Substantial Acquisition'!F49</f>
        <v>314.22000000000003</v>
      </c>
      <c r="C36" s="90">
        <f>'Substantial Acquisition'!G49</f>
        <v>5007744</v>
      </c>
      <c r="D36" s="91">
        <f>'Substantial Acquisition'!H49</f>
        <v>0.2</v>
      </c>
      <c r="E36" s="92" t="str">
        <f>'Substantial Acquisition'!I49</f>
        <v>30-11-2017  to 06-12-2017</v>
      </c>
      <c r="F36" s="88" t="str">
        <f>'Substantial Acquisition'!D49</f>
        <v xml:space="preserve">Arif Habib Limited </v>
      </c>
      <c r="G36" s="88" t="str">
        <f>'Substantial Acquisition'!E49</f>
        <v>2nd Floor, Arif Habib Centre,              M.T. Khan Road, Karachi,                          Phone: 021-111 245 111                        Fax: 021-32416072</v>
      </c>
    </row>
    <row r="37" spans="1:7" x14ac:dyDescent="0.2">
      <c r="E37" s="43"/>
    </row>
    <row r="38" spans="1:7" x14ac:dyDescent="0.2">
      <c r="E38" s="43"/>
    </row>
    <row r="39" spans="1:7" x14ac:dyDescent="0.2">
      <c r="E39" s="43"/>
    </row>
    <row r="40" spans="1:7" x14ac:dyDescent="0.2">
      <c r="E40" s="43"/>
    </row>
    <row r="41" spans="1:7" x14ac:dyDescent="0.2">
      <c r="E41" s="43"/>
    </row>
    <row r="42" spans="1:7" x14ac:dyDescent="0.2">
      <c r="E42" s="43"/>
    </row>
    <row r="43" spans="1:7" x14ac:dyDescent="0.2">
      <c r="E43" s="43"/>
    </row>
    <row r="44" spans="1:7" x14ac:dyDescent="0.2">
      <c r="E44" s="43"/>
    </row>
    <row r="45" spans="1:7" x14ac:dyDescent="0.2">
      <c r="E45" s="43"/>
    </row>
    <row r="46" spans="1:7" x14ac:dyDescent="0.2">
      <c r="E46" s="43"/>
    </row>
    <row r="47" spans="1:7" x14ac:dyDescent="0.2">
      <c r="E47" s="43"/>
    </row>
    <row r="48" spans="1:7" x14ac:dyDescent="0.2">
      <c r="E48" s="43"/>
    </row>
    <row r="49" spans="5:5" x14ac:dyDescent="0.2">
      <c r="E49" s="43"/>
    </row>
    <row r="50" spans="5:5" x14ac:dyDescent="0.2">
      <c r="E50" s="43"/>
    </row>
    <row r="51" spans="5:5" x14ac:dyDescent="0.2">
      <c r="E51" s="43"/>
    </row>
    <row r="52" spans="5:5" x14ac:dyDescent="0.2">
      <c r="E52" s="43"/>
    </row>
    <row r="53" spans="5:5" x14ac:dyDescent="0.2">
      <c r="E53" s="43"/>
    </row>
    <row r="54" spans="5:5" x14ac:dyDescent="0.2">
      <c r="E54" s="43"/>
    </row>
    <row r="55" spans="5:5" x14ac:dyDescent="0.2">
      <c r="E55" s="43"/>
    </row>
    <row r="56" spans="5:5" x14ac:dyDescent="0.2">
      <c r="E56" s="43"/>
    </row>
    <row r="57" spans="5:5" x14ac:dyDescent="0.2">
      <c r="E57" s="43"/>
    </row>
    <row r="58" spans="5:5" x14ac:dyDescent="0.2">
      <c r="E58" s="43"/>
    </row>
    <row r="59" spans="5:5" x14ac:dyDescent="0.2">
      <c r="E59" s="43"/>
    </row>
    <row r="60" spans="5:5" x14ac:dyDescent="0.2">
      <c r="E60" s="43"/>
    </row>
    <row r="61" spans="5:5" x14ac:dyDescent="0.2">
      <c r="E61" s="43"/>
    </row>
    <row r="62" spans="5:5" x14ac:dyDescent="0.2">
      <c r="E62" s="43"/>
    </row>
    <row r="63" spans="5:5" x14ac:dyDescent="0.2">
      <c r="E63" s="43"/>
    </row>
    <row r="64" spans="5:5" x14ac:dyDescent="0.2">
      <c r="E64" s="43"/>
    </row>
    <row r="65" spans="5:5" x14ac:dyDescent="0.2">
      <c r="E65" s="43"/>
    </row>
    <row r="66" spans="5:5" x14ac:dyDescent="0.2">
      <c r="E66" s="43"/>
    </row>
    <row r="67" spans="5:5" x14ac:dyDescent="0.2">
      <c r="E67" s="43"/>
    </row>
    <row r="68" spans="5:5" x14ac:dyDescent="0.2">
      <c r="E68" s="43"/>
    </row>
    <row r="69" spans="5:5" x14ac:dyDescent="0.2">
      <c r="E69" s="43"/>
    </row>
    <row r="70" spans="5:5" x14ac:dyDescent="0.2">
      <c r="E70" s="43"/>
    </row>
    <row r="71" spans="5:5" x14ac:dyDescent="0.2">
      <c r="E71" s="43"/>
    </row>
    <row r="72" spans="5:5" x14ac:dyDescent="0.2">
      <c r="E72" s="43"/>
    </row>
    <row r="73" spans="5:5" x14ac:dyDescent="0.2">
      <c r="E73" s="43"/>
    </row>
    <row r="74" spans="5:5" x14ac:dyDescent="0.2">
      <c r="E74" s="43"/>
    </row>
    <row r="75" spans="5:5" x14ac:dyDescent="0.2">
      <c r="E75" s="43"/>
    </row>
    <row r="76" spans="5:5" x14ac:dyDescent="0.2">
      <c r="E76" s="43"/>
    </row>
    <row r="77" spans="5:5" x14ac:dyDescent="0.2">
      <c r="E77" s="43"/>
    </row>
    <row r="78" spans="5:5" x14ac:dyDescent="0.2">
      <c r="E78" s="43"/>
    </row>
    <row r="79" spans="5:5" x14ac:dyDescent="0.2">
      <c r="E79" s="43"/>
    </row>
    <row r="80" spans="5:5" x14ac:dyDescent="0.2">
      <c r="E80" s="43"/>
    </row>
    <row r="81" spans="5:5" x14ac:dyDescent="0.2">
      <c r="E81" s="43"/>
    </row>
    <row r="82" spans="5:5" x14ac:dyDescent="0.2">
      <c r="E82" s="43"/>
    </row>
    <row r="83" spans="5:5" x14ac:dyDescent="0.2">
      <c r="E83" s="43"/>
    </row>
    <row r="84" spans="5:5" x14ac:dyDescent="0.2">
      <c r="E84" s="43"/>
    </row>
    <row r="85" spans="5:5" x14ac:dyDescent="0.2">
      <c r="E85" s="43"/>
    </row>
    <row r="86" spans="5:5" x14ac:dyDescent="0.2">
      <c r="E86" s="43"/>
    </row>
    <row r="87" spans="5:5" x14ac:dyDescent="0.2">
      <c r="E87" s="43"/>
    </row>
    <row r="88" spans="5:5" x14ac:dyDescent="0.2">
      <c r="E88" s="43"/>
    </row>
    <row r="89" spans="5:5" x14ac:dyDescent="0.2">
      <c r="E89" s="43"/>
    </row>
    <row r="90" spans="5:5" x14ac:dyDescent="0.2">
      <c r="E90" s="43"/>
    </row>
    <row r="91" spans="5:5" x14ac:dyDescent="0.2">
      <c r="E91" s="43"/>
    </row>
    <row r="92" spans="5:5" x14ac:dyDescent="0.2">
      <c r="E92" s="43"/>
    </row>
    <row r="93" spans="5:5" x14ac:dyDescent="0.2">
      <c r="E93" s="43"/>
    </row>
    <row r="94" spans="5:5" x14ac:dyDescent="0.2">
      <c r="E94" s="43"/>
    </row>
    <row r="95" spans="5:5" x14ac:dyDescent="0.2">
      <c r="E95" s="43"/>
    </row>
    <row r="96" spans="5:5" x14ac:dyDescent="0.2">
      <c r="E96" s="43"/>
    </row>
    <row r="97" spans="5:5" x14ac:dyDescent="0.2">
      <c r="E97" s="43"/>
    </row>
    <row r="98" spans="5:5" x14ac:dyDescent="0.2">
      <c r="E98" s="43"/>
    </row>
    <row r="99" spans="5:5" x14ac:dyDescent="0.2">
      <c r="E99" s="43"/>
    </row>
    <row r="100" spans="5:5" x14ac:dyDescent="0.2">
      <c r="E100" s="43"/>
    </row>
    <row r="101" spans="5:5" x14ac:dyDescent="0.2">
      <c r="E101" s="43"/>
    </row>
    <row r="102" spans="5:5" x14ac:dyDescent="0.2">
      <c r="E102" s="43"/>
    </row>
    <row r="103" spans="5:5" x14ac:dyDescent="0.2">
      <c r="E103" s="43"/>
    </row>
    <row r="104" spans="5:5" x14ac:dyDescent="0.2">
      <c r="E104" s="43"/>
    </row>
    <row r="105" spans="5:5" x14ac:dyDescent="0.2">
      <c r="E105" s="43"/>
    </row>
    <row r="106" spans="5:5" x14ac:dyDescent="0.2">
      <c r="E106" s="43"/>
    </row>
    <row r="107" spans="5:5" x14ac:dyDescent="0.2">
      <c r="E107" s="43"/>
    </row>
    <row r="108" spans="5:5" x14ac:dyDescent="0.2">
      <c r="E108" s="43"/>
    </row>
    <row r="109" spans="5:5" x14ac:dyDescent="0.2">
      <c r="E109" s="43"/>
    </row>
    <row r="110" spans="5:5" x14ac:dyDescent="0.2">
      <c r="E110" s="43"/>
    </row>
    <row r="111" spans="5:5" x14ac:dyDescent="0.2">
      <c r="E111" s="43"/>
    </row>
    <row r="112" spans="5:5" x14ac:dyDescent="0.2">
      <c r="E112" s="43"/>
    </row>
    <row r="113" spans="5:5" x14ac:dyDescent="0.2">
      <c r="E113" s="43"/>
    </row>
    <row r="114" spans="5:5" x14ac:dyDescent="0.2">
      <c r="E114" s="43"/>
    </row>
    <row r="115" spans="5:5" x14ac:dyDescent="0.2">
      <c r="E115" s="43"/>
    </row>
    <row r="116" spans="5:5" x14ac:dyDescent="0.2">
      <c r="E116" s="43"/>
    </row>
    <row r="117" spans="5:5" x14ac:dyDescent="0.2">
      <c r="E117" s="43"/>
    </row>
    <row r="118" spans="5:5" x14ac:dyDescent="0.2">
      <c r="E118" s="43"/>
    </row>
    <row r="119" spans="5:5" x14ac:dyDescent="0.2">
      <c r="E119" s="43"/>
    </row>
    <row r="120" spans="5:5" x14ac:dyDescent="0.2">
      <c r="E120" s="43"/>
    </row>
    <row r="121" spans="5:5" x14ac:dyDescent="0.2">
      <c r="E121" s="43"/>
    </row>
    <row r="122" spans="5:5" x14ac:dyDescent="0.2">
      <c r="E122" s="43"/>
    </row>
    <row r="123" spans="5:5" x14ac:dyDescent="0.2">
      <c r="E123" s="43"/>
    </row>
    <row r="124" spans="5:5" x14ac:dyDescent="0.2">
      <c r="E124" s="43"/>
    </row>
    <row r="125" spans="5:5" x14ac:dyDescent="0.2">
      <c r="E125" s="43"/>
    </row>
    <row r="126" spans="5:5" x14ac:dyDescent="0.2">
      <c r="E126" s="43"/>
    </row>
    <row r="127" spans="5:5" x14ac:dyDescent="0.2">
      <c r="E127" s="43"/>
    </row>
    <row r="128" spans="5:5" x14ac:dyDescent="0.2">
      <c r="E128" s="43"/>
    </row>
    <row r="129" spans="5:5" x14ac:dyDescent="0.2">
      <c r="E129" s="43"/>
    </row>
    <row r="130" spans="5:5" x14ac:dyDescent="0.2">
      <c r="E130" s="43"/>
    </row>
    <row r="131" spans="5:5" x14ac:dyDescent="0.2">
      <c r="E131" s="43"/>
    </row>
    <row r="132" spans="5:5" x14ac:dyDescent="0.2">
      <c r="E132" s="43"/>
    </row>
    <row r="133" spans="5:5" x14ac:dyDescent="0.2">
      <c r="E133" s="43"/>
    </row>
    <row r="134" spans="5:5" x14ac:dyDescent="0.2">
      <c r="E134" s="43"/>
    </row>
    <row r="135" spans="5:5" x14ac:dyDescent="0.2">
      <c r="E135" s="43"/>
    </row>
    <row r="136" spans="5:5" x14ac:dyDescent="0.2">
      <c r="E136" s="43"/>
    </row>
    <row r="137" spans="5:5" x14ac:dyDescent="0.2">
      <c r="E137" s="43"/>
    </row>
    <row r="138" spans="5:5" x14ac:dyDescent="0.2">
      <c r="E138" s="43"/>
    </row>
  </sheetData>
  <mergeCells count="4">
    <mergeCell ref="A1:G1"/>
    <mergeCell ref="C3:D3"/>
    <mergeCell ref="F3:G3"/>
    <mergeCell ref="A3:A4"/>
  </mergeCells>
  <printOptions horizontalCentered="1"/>
  <pageMargins left="0.42" right="0.18" top="1" bottom="1" header="0.5" footer="0.5"/>
  <pageSetup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showGridLines="0" tabSelected="1" zoomScale="90" zoomScaleNormal="90" workbookViewId="0">
      <pane ySplit="4" topLeftCell="A58" activePane="bottomLeft" state="frozen"/>
      <selection pane="bottomLeft" activeCell="C69" sqref="C69"/>
    </sheetView>
  </sheetViews>
  <sheetFormatPr defaultRowHeight="12.75" x14ac:dyDescent="0.2"/>
  <cols>
    <col min="1" max="1" width="5" style="2" customWidth="1"/>
    <col min="2" max="2" width="30.28515625" style="1" customWidth="1"/>
    <col min="3" max="3" width="37.85546875" style="1" customWidth="1"/>
    <col min="4" max="4" width="22.28515625" style="1" customWidth="1"/>
    <col min="5" max="5" width="34.140625" style="1" customWidth="1"/>
    <col min="6" max="6" width="22.28515625" style="1" customWidth="1"/>
    <col min="7" max="7" width="14.5703125" style="1" customWidth="1"/>
    <col min="8" max="8" width="11.5703125" style="1" customWidth="1"/>
    <col min="9" max="9" width="25" style="1" bestFit="1" customWidth="1"/>
    <col min="10" max="16384" width="9.140625" style="1"/>
  </cols>
  <sheetData>
    <row r="1" spans="1:9" s="3" customFormat="1" ht="52.5" customHeight="1" x14ac:dyDescent="0.2">
      <c r="A1" s="129" t="s">
        <v>221</v>
      </c>
      <c r="B1" s="129"/>
      <c r="C1" s="129"/>
      <c r="D1" s="129"/>
      <c r="E1" s="129"/>
      <c r="F1" s="129"/>
      <c r="G1" s="129"/>
      <c r="H1" s="129"/>
      <c r="I1" s="129"/>
    </row>
    <row r="3" spans="1:9" s="46" customFormat="1" ht="17.25" customHeight="1" x14ac:dyDescent="0.2">
      <c r="A3" s="132" t="s">
        <v>2</v>
      </c>
      <c r="B3" s="45" t="s">
        <v>0</v>
      </c>
      <c r="C3" s="45" t="s">
        <v>8</v>
      </c>
      <c r="D3" s="130" t="s">
        <v>134</v>
      </c>
      <c r="E3" s="131"/>
      <c r="F3" s="45" t="s">
        <v>11</v>
      </c>
      <c r="G3" s="130" t="s">
        <v>1</v>
      </c>
      <c r="H3" s="131"/>
      <c r="I3" s="45" t="s">
        <v>14</v>
      </c>
    </row>
    <row r="4" spans="1:9" s="46" customFormat="1" ht="17.25" customHeight="1" x14ac:dyDescent="0.2">
      <c r="A4" s="133"/>
      <c r="B4" s="47" t="s">
        <v>4</v>
      </c>
      <c r="C4" s="47" t="s">
        <v>7</v>
      </c>
      <c r="D4" s="48" t="s">
        <v>9</v>
      </c>
      <c r="E4" s="48" t="s">
        <v>10</v>
      </c>
      <c r="F4" s="47" t="s">
        <v>22</v>
      </c>
      <c r="G4" s="48" t="s">
        <v>12</v>
      </c>
      <c r="H4" s="48" t="s">
        <v>13</v>
      </c>
      <c r="I4" s="47" t="s">
        <v>15</v>
      </c>
    </row>
    <row r="5" spans="1:9" s="46" customFormat="1" ht="45" x14ac:dyDescent="0.2">
      <c r="A5" s="49">
        <v>1</v>
      </c>
      <c r="B5" s="50" t="s">
        <v>6</v>
      </c>
      <c r="C5" s="50" t="s">
        <v>16</v>
      </c>
      <c r="D5" s="50" t="s">
        <v>25</v>
      </c>
      <c r="E5" s="50" t="s">
        <v>20</v>
      </c>
      <c r="F5" s="51">
        <v>5</v>
      </c>
      <c r="G5" s="52">
        <v>4033260</v>
      </c>
      <c r="H5" s="51">
        <v>27.5</v>
      </c>
      <c r="I5" s="53">
        <v>39840</v>
      </c>
    </row>
    <row r="6" spans="1:9" s="46" customFormat="1" ht="45" x14ac:dyDescent="0.2">
      <c r="A6" s="49">
        <f>A5+1</f>
        <v>2</v>
      </c>
      <c r="B6" s="50" t="s">
        <v>18</v>
      </c>
      <c r="C6" s="50" t="s">
        <v>19</v>
      </c>
      <c r="D6" s="50" t="s">
        <v>17</v>
      </c>
      <c r="E6" s="50" t="s">
        <v>23</v>
      </c>
      <c r="F6" s="51">
        <v>170.4</v>
      </c>
      <c r="G6" s="52">
        <v>4127905</v>
      </c>
      <c r="H6" s="51">
        <v>24.6</v>
      </c>
      <c r="I6" s="53">
        <v>39626</v>
      </c>
    </row>
    <row r="7" spans="1:9" s="46" customFormat="1" ht="45" x14ac:dyDescent="0.2">
      <c r="A7" s="49">
        <f t="shared" ref="A7:A34" si="0">A6+1</f>
        <v>3</v>
      </c>
      <c r="B7" s="50" t="s">
        <v>5</v>
      </c>
      <c r="C7" s="50" t="s">
        <v>19</v>
      </c>
      <c r="D7" s="50" t="s">
        <v>17</v>
      </c>
      <c r="E7" s="50" t="s">
        <v>23</v>
      </c>
      <c r="F7" s="51">
        <v>170.38</v>
      </c>
      <c r="G7" s="52">
        <v>6662106</v>
      </c>
      <c r="H7" s="51">
        <v>14.27</v>
      </c>
      <c r="I7" s="53">
        <v>39612</v>
      </c>
    </row>
    <row r="8" spans="1:9" s="46" customFormat="1" ht="30" x14ac:dyDescent="0.2">
      <c r="A8" s="49">
        <f t="shared" si="0"/>
        <v>4</v>
      </c>
      <c r="B8" s="50" t="s">
        <v>3</v>
      </c>
      <c r="C8" s="50" t="s">
        <v>26</v>
      </c>
      <c r="D8" s="50" t="s">
        <v>21</v>
      </c>
      <c r="E8" s="50" t="s">
        <v>24</v>
      </c>
      <c r="F8" s="51">
        <v>370</v>
      </c>
      <c r="G8" s="52">
        <v>5895000</v>
      </c>
      <c r="H8" s="51">
        <v>7.5</v>
      </c>
      <c r="I8" s="53">
        <v>39598</v>
      </c>
    </row>
    <row r="9" spans="1:9" s="46" customFormat="1" ht="40.5" customHeight="1" x14ac:dyDescent="0.2">
      <c r="A9" s="49">
        <f t="shared" si="0"/>
        <v>5</v>
      </c>
      <c r="B9" s="50" t="s">
        <v>27</v>
      </c>
      <c r="C9" s="50" t="s">
        <v>30</v>
      </c>
      <c r="D9" s="50" t="s">
        <v>28</v>
      </c>
      <c r="E9" s="50" t="s">
        <v>29</v>
      </c>
      <c r="F9" s="51">
        <v>3</v>
      </c>
      <c r="G9" s="52">
        <v>226980249</v>
      </c>
      <c r="H9" s="51">
        <v>14.99</v>
      </c>
      <c r="I9" s="53">
        <v>40057</v>
      </c>
    </row>
    <row r="10" spans="1:9" s="46" customFormat="1" ht="60" customHeight="1" x14ac:dyDescent="0.2">
      <c r="A10" s="49">
        <f t="shared" si="0"/>
        <v>6</v>
      </c>
      <c r="B10" s="50" t="s">
        <v>34</v>
      </c>
      <c r="C10" s="50" t="s">
        <v>37</v>
      </c>
      <c r="D10" s="50" t="s">
        <v>35</v>
      </c>
      <c r="E10" s="50" t="s">
        <v>36</v>
      </c>
      <c r="F10" s="51">
        <v>1.5</v>
      </c>
      <c r="G10" s="52">
        <v>851972</v>
      </c>
      <c r="H10" s="51">
        <v>72</v>
      </c>
      <c r="I10" s="53">
        <v>40062</v>
      </c>
    </row>
    <row r="11" spans="1:9" s="46" customFormat="1" ht="40.5" customHeight="1" x14ac:dyDescent="0.2">
      <c r="A11" s="49">
        <f t="shared" si="0"/>
        <v>7</v>
      </c>
      <c r="B11" s="50" t="s">
        <v>31</v>
      </c>
      <c r="C11" s="50" t="s">
        <v>38</v>
      </c>
      <c r="D11" s="50" t="s">
        <v>32</v>
      </c>
      <c r="E11" s="50" t="s">
        <v>33</v>
      </c>
      <c r="F11" s="51">
        <v>7.41</v>
      </c>
      <c r="G11" s="52">
        <v>1813426</v>
      </c>
      <c r="H11" s="51">
        <v>16.88</v>
      </c>
      <c r="I11" s="53">
        <v>40070</v>
      </c>
    </row>
    <row r="12" spans="1:9" s="46" customFormat="1" ht="36.75" customHeight="1" x14ac:dyDescent="0.2">
      <c r="A12" s="49">
        <f t="shared" si="0"/>
        <v>8</v>
      </c>
      <c r="B12" s="50" t="s">
        <v>55</v>
      </c>
      <c r="C12" s="50" t="s">
        <v>56</v>
      </c>
      <c r="D12" s="50" t="s">
        <v>57</v>
      </c>
      <c r="E12" s="50" t="s">
        <v>58</v>
      </c>
      <c r="F12" s="51">
        <v>10</v>
      </c>
      <c r="G12" s="52">
        <v>136510046</v>
      </c>
      <c r="H12" s="51">
        <v>34.81</v>
      </c>
      <c r="I12" s="53">
        <v>40179</v>
      </c>
    </row>
    <row r="13" spans="1:9" s="46" customFormat="1" ht="44.25" customHeight="1" x14ac:dyDescent="0.2">
      <c r="A13" s="49">
        <f t="shared" si="0"/>
        <v>9</v>
      </c>
      <c r="B13" s="50" t="s">
        <v>51</v>
      </c>
      <c r="C13" s="50" t="s">
        <v>52</v>
      </c>
      <c r="D13" s="50" t="s">
        <v>53</v>
      </c>
      <c r="E13" s="50" t="s">
        <v>54</v>
      </c>
      <c r="F13" s="51">
        <v>12.771100000000001</v>
      </c>
      <c r="G13" s="52">
        <v>6362922</v>
      </c>
      <c r="H13" s="51">
        <v>5.41</v>
      </c>
      <c r="I13" s="53">
        <v>40398</v>
      </c>
    </row>
    <row r="14" spans="1:9" s="46" customFormat="1" ht="36.75" customHeight="1" x14ac:dyDescent="0.2">
      <c r="A14" s="49">
        <f t="shared" si="0"/>
        <v>10</v>
      </c>
      <c r="B14" s="50" t="s">
        <v>47</v>
      </c>
      <c r="C14" s="50" t="s">
        <v>48</v>
      </c>
      <c r="D14" s="50" t="s">
        <v>49</v>
      </c>
      <c r="E14" s="50" t="s">
        <v>50</v>
      </c>
      <c r="F14" s="51">
        <v>10</v>
      </c>
      <c r="G14" s="52">
        <v>1000753</v>
      </c>
      <c r="H14" s="51">
        <v>10.59</v>
      </c>
      <c r="I14" s="53">
        <v>40448</v>
      </c>
    </row>
    <row r="15" spans="1:9" s="46" customFormat="1" ht="33" customHeight="1" x14ac:dyDescent="0.2">
      <c r="A15" s="49">
        <f t="shared" si="0"/>
        <v>11</v>
      </c>
      <c r="B15" s="50" t="s">
        <v>39</v>
      </c>
      <c r="C15" s="50" t="s">
        <v>40</v>
      </c>
      <c r="D15" s="50" t="s">
        <v>41</v>
      </c>
      <c r="E15" s="50" t="s">
        <v>46</v>
      </c>
      <c r="F15" s="51">
        <v>32.911499999999997</v>
      </c>
      <c r="G15" s="52">
        <v>3632750</v>
      </c>
      <c r="H15" s="51">
        <v>16.05</v>
      </c>
      <c r="I15" s="53"/>
    </row>
    <row r="16" spans="1:9" s="46" customFormat="1" ht="37.5" customHeight="1" x14ac:dyDescent="0.2">
      <c r="A16" s="49">
        <f t="shared" si="0"/>
        <v>12</v>
      </c>
      <c r="B16" s="54" t="s">
        <v>42</v>
      </c>
      <c r="C16" s="54" t="s">
        <v>43</v>
      </c>
      <c r="D16" s="54" t="s">
        <v>44</v>
      </c>
      <c r="E16" s="54" t="s">
        <v>45</v>
      </c>
      <c r="F16" s="55">
        <v>3.89</v>
      </c>
      <c r="G16" s="56">
        <v>10873500</v>
      </c>
      <c r="H16" s="55">
        <v>0.63</v>
      </c>
      <c r="I16" s="53">
        <v>40463</v>
      </c>
    </row>
    <row r="17" spans="1:9" s="46" customFormat="1" ht="39.75" customHeight="1" x14ac:dyDescent="0.2">
      <c r="A17" s="49">
        <f t="shared" si="0"/>
        <v>13</v>
      </c>
      <c r="B17" s="54" t="s">
        <v>62</v>
      </c>
      <c r="C17" s="54" t="s">
        <v>66</v>
      </c>
      <c r="D17" s="54" t="s">
        <v>63</v>
      </c>
      <c r="E17" s="54" t="s">
        <v>64</v>
      </c>
      <c r="F17" s="55">
        <v>2.09</v>
      </c>
      <c r="G17" s="56">
        <v>44907600</v>
      </c>
      <c r="H17" s="55">
        <v>20.3</v>
      </c>
      <c r="I17" s="53" t="s">
        <v>65</v>
      </c>
    </row>
    <row r="18" spans="1:9" s="46" customFormat="1" ht="75" x14ac:dyDescent="0.2">
      <c r="A18" s="57">
        <f t="shared" si="0"/>
        <v>14</v>
      </c>
      <c r="B18" s="54" t="s">
        <v>28</v>
      </c>
      <c r="C18" s="54" t="s">
        <v>75</v>
      </c>
      <c r="D18" s="54" t="s">
        <v>82</v>
      </c>
      <c r="E18" s="54" t="s">
        <v>83</v>
      </c>
      <c r="F18" s="54" t="s">
        <v>84</v>
      </c>
      <c r="G18" s="56">
        <v>14132587</v>
      </c>
      <c r="H18" s="55">
        <v>28.27</v>
      </c>
      <c r="I18" s="58">
        <v>41262</v>
      </c>
    </row>
    <row r="19" spans="1:9" s="46" customFormat="1" ht="39.75" customHeight="1" x14ac:dyDescent="0.2">
      <c r="A19" s="49">
        <f t="shared" si="0"/>
        <v>15</v>
      </c>
      <c r="B19" s="54" t="s">
        <v>59</v>
      </c>
      <c r="C19" s="54" t="s">
        <v>67</v>
      </c>
      <c r="D19" s="54" t="s">
        <v>60</v>
      </c>
      <c r="E19" s="54" t="s">
        <v>61</v>
      </c>
      <c r="F19" s="55">
        <v>6.34</v>
      </c>
      <c r="G19" s="56">
        <v>60145018</v>
      </c>
      <c r="H19" s="55">
        <v>26.47</v>
      </c>
      <c r="I19" s="53">
        <v>41112</v>
      </c>
    </row>
    <row r="20" spans="1:9" s="46" customFormat="1" ht="45" x14ac:dyDescent="0.2">
      <c r="A20" s="49">
        <f t="shared" si="0"/>
        <v>16</v>
      </c>
      <c r="B20" s="54" t="s">
        <v>68</v>
      </c>
      <c r="C20" s="54" t="s">
        <v>71</v>
      </c>
      <c r="D20" s="54" t="s">
        <v>69</v>
      </c>
      <c r="E20" s="54" t="s">
        <v>70</v>
      </c>
      <c r="F20" s="55">
        <v>12.49</v>
      </c>
      <c r="G20" s="56">
        <v>29996406</v>
      </c>
      <c r="H20" s="55">
        <v>99.99</v>
      </c>
      <c r="I20" s="53">
        <v>41157</v>
      </c>
    </row>
    <row r="21" spans="1:9" s="46" customFormat="1" ht="30" x14ac:dyDescent="0.2">
      <c r="A21" s="49">
        <f t="shared" si="0"/>
        <v>17</v>
      </c>
      <c r="B21" s="54" t="s">
        <v>72</v>
      </c>
      <c r="C21" s="54" t="s">
        <v>73</v>
      </c>
      <c r="D21" s="54" t="s">
        <v>21</v>
      </c>
      <c r="E21" s="50" t="s">
        <v>24</v>
      </c>
      <c r="F21" s="55">
        <v>150</v>
      </c>
      <c r="G21" s="56">
        <v>17295317</v>
      </c>
      <c r="H21" s="59">
        <v>15.845000000000001</v>
      </c>
      <c r="I21" s="53">
        <v>41192</v>
      </c>
    </row>
    <row r="22" spans="1:9" s="46" customFormat="1" ht="75" x14ac:dyDescent="0.2">
      <c r="A22" s="49">
        <f t="shared" si="0"/>
        <v>18</v>
      </c>
      <c r="B22" s="54" t="s">
        <v>74</v>
      </c>
      <c r="C22" s="54" t="s">
        <v>75</v>
      </c>
      <c r="D22" s="54" t="s">
        <v>41</v>
      </c>
      <c r="E22" s="54" t="s">
        <v>76</v>
      </c>
      <c r="F22" s="50" t="s">
        <v>77</v>
      </c>
      <c r="G22" s="56">
        <v>23988192</v>
      </c>
      <c r="H22" s="55">
        <v>23.98</v>
      </c>
      <c r="I22" s="53">
        <v>41248</v>
      </c>
    </row>
    <row r="23" spans="1:9" s="46" customFormat="1" ht="30" x14ac:dyDescent="0.2">
      <c r="A23" s="49">
        <f t="shared" si="0"/>
        <v>19</v>
      </c>
      <c r="B23" s="54" t="s">
        <v>78</v>
      </c>
      <c r="C23" s="54" t="s">
        <v>81</v>
      </c>
      <c r="D23" s="54" t="s">
        <v>79</v>
      </c>
      <c r="E23" s="54" t="s">
        <v>80</v>
      </c>
      <c r="F23" s="55">
        <v>186.42</v>
      </c>
      <c r="G23" s="56">
        <v>11169795</v>
      </c>
      <c r="H23" s="55">
        <v>12.093883</v>
      </c>
      <c r="I23" s="53" t="s">
        <v>85</v>
      </c>
    </row>
    <row r="24" spans="1:9" s="46" customFormat="1" ht="35.25" customHeight="1" x14ac:dyDescent="0.2">
      <c r="A24" s="49">
        <f t="shared" si="0"/>
        <v>20</v>
      </c>
      <c r="B24" s="54" t="s">
        <v>86</v>
      </c>
      <c r="C24" s="54" t="s">
        <v>87</v>
      </c>
      <c r="D24" s="50" t="s">
        <v>88</v>
      </c>
      <c r="E24" s="54" t="s">
        <v>89</v>
      </c>
      <c r="F24" s="55">
        <v>41.47</v>
      </c>
      <c r="G24" s="56">
        <v>3484388</v>
      </c>
      <c r="H24" s="55">
        <v>69.22</v>
      </c>
      <c r="I24" s="53">
        <v>41520</v>
      </c>
    </row>
    <row r="25" spans="1:9" s="46" customFormat="1" ht="45" x14ac:dyDescent="0.2">
      <c r="A25" s="49">
        <f t="shared" si="0"/>
        <v>21</v>
      </c>
      <c r="B25" s="54" t="s">
        <v>90</v>
      </c>
      <c r="C25" s="54" t="s">
        <v>91</v>
      </c>
      <c r="D25" s="50" t="s">
        <v>43</v>
      </c>
      <c r="E25" s="54" t="s">
        <v>92</v>
      </c>
      <c r="F25" s="60">
        <v>24.3215</v>
      </c>
      <c r="G25" s="56">
        <v>173537891</v>
      </c>
      <c r="H25" s="60">
        <v>21.343499999999999</v>
      </c>
      <c r="I25" s="53">
        <v>41401</v>
      </c>
    </row>
    <row r="26" spans="1:9" s="46" customFormat="1" ht="39.75" customHeight="1" x14ac:dyDescent="0.2">
      <c r="A26" s="49">
        <f t="shared" si="0"/>
        <v>22</v>
      </c>
      <c r="B26" s="54" t="s">
        <v>93</v>
      </c>
      <c r="C26" s="54" t="s">
        <v>96</v>
      </c>
      <c r="D26" s="50" t="s">
        <v>94</v>
      </c>
      <c r="E26" s="54" t="s">
        <v>95</v>
      </c>
      <c r="F26" s="56">
        <v>135</v>
      </c>
      <c r="G26" s="56">
        <v>4264737</v>
      </c>
      <c r="H26" s="61">
        <v>12.5</v>
      </c>
      <c r="I26" s="53">
        <v>41568</v>
      </c>
    </row>
    <row r="27" spans="1:9" s="46" customFormat="1" ht="45" x14ac:dyDescent="0.2">
      <c r="A27" s="49">
        <f t="shared" si="0"/>
        <v>23</v>
      </c>
      <c r="B27" s="54" t="s">
        <v>97</v>
      </c>
      <c r="C27" s="54" t="s">
        <v>98</v>
      </c>
      <c r="D27" s="50" t="s">
        <v>99</v>
      </c>
      <c r="E27" s="54" t="s">
        <v>100</v>
      </c>
      <c r="F27" s="56">
        <v>21</v>
      </c>
      <c r="G27" s="56">
        <v>4506655</v>
      </c>
      <c r="H27" s="55">
        <v>9.07</v>
      </c>
      <c r="I27" s="53">
        <v>41569</v>
      </c>
    </row>
    <row r="28" spans="1:9" s="46" customFormat="1" ht="45" x14ac:dyDescent="0.2">
      <c r="A28" s="49">
        <f t="shared" si="0"/>
        <v>24</v>
      </c>
      <c r="B28" s="54" t="s">
        <v>101</v>
      </c>
      <c r="C28" s="54" t="s">
        <v>102</v>
      </c>
      <c r="D28" s="54" t="s">
        <v>103</v>
      </c>
      <c r="E28" s="54" t="s">
        <v>104</v>
      </c>
      <c r="F28" s="55">
        <v>7.5</v>
      </c>
      <c r="G28" s="56">
        <v>7099831</v>
      </c>
      <c r="H28" s="56" t="s">
        <v>105</v>
      </c>
      <c r="I28" s="53">
        <v>41785</v>
      </c>
    </row>
    <row r="29" spans="1:9" s="46" customFormat="1" ht="45" x14ac:dyDescent="0.2">
      <c r="A29" s="57">
        <v>25</v>
      </c>
      <c r="B29" s="54" t="s">
        <v>135</v>
      </c>
      <c r="C29" s="54" t="s">
        <v>136</v>
      </c>
      <c r="D29" s="54" t="s">
        <v>99</v>
      </c>
      <c r="E29" s="54" t="s">
        <v>100</v>
      </c>
      <c r="F29" s="55">
        <v>30</v>
      </c>
      <c r="G29" s="56">
        <v>7500500</v>
      </c>
      <c r="H29" s="56">
        <v>33</v>
      </c>
      <c r="I29" s="58">
        <v>42004</v>
      </c>
    </row>
    <row r="30" spans="1:9" s="46" customFormat="1" ht="39.75" customHeight="1" x14ac:dyDescent="0.2">
      <c r="A30" s="49">
        <v>26</v>
      </c>
      <c r="B30" s="62" t="s">
        <v>106</v>
      </c>
      <c r="C30" s="54" t="s">
        <v>109</v>
      </c>
      <c r="D30" s="54" t="s">
        <v>107</v>
      </c>
      <c r="E30" s="50" t="s">
        <v>108</v>
      </c>
      <c r="F30" s="55">
        <v>19.421503000000001</v>
      </c>
      <c r="G30" s="56">
        <v>175760150</v>
      </c>
      <c r="H30" s="44">
        <v>12.07</v>
      </c>
      <c r="I30" s="53">
        <v>42088</v>
      </c>
    </row>
    <row r="31" spans="1:9" s="46" customFormat="1" ht="39.75" customHeight="1" x14ac:dyDescent="0.2">
      <c r="A31" s="49">
        <f t="shared" si="0"/>
        <v>27</v>
      </c>
      <c r="B31" s="62" t="s">
        <v>110</v>
      </c>
      <c r="C31" s="54" t="s">
        <v>113</v>
      </c>
      <c r="D31" s="54" t="s">
        <v>111</v>
      </c>
      <c r="E31" s="50" t="s">
        <v>112</v>
      </c>
      <c r="F31" s="55">
        <v>54</v>
      </c>
      <c r="G31" s="56">
        <v>1203724</v>
      </c>
      <c r="H31" s="44">
        <v>10.23</v>
      </c>
      <c r="I31" s="53">
        <v>42219</v>
      </c>
    </row>
    <row r="32" spans="1:9" s="46" customFormat="1" ht="42.75" customHeight="1" x14ac:dyDescent="0.2">
      <c r="A32" s="49">
        <f t="shared" si="0"/>
        <v>28</v>
      </c>
      <c r="B32" s="62" t="s">
        <v>114</v>
      </c>
      <c r="C32" s="54" t="s">
        <v>115</v>
      </c>
      <c r="D32" s="54" t="s">
        <v>116</v>
      </c>
      <c r="E32" s="50" t="s">
        <v>117</v>
      </c>
      <c r="F32" s="55">
        <v>22.21</v>
      </c>
      <c r="G32" s="56">
        <v>448176</v>
      </c>
      <c r="H32" s="44">
        <v>12.5984</v>
      </c>
      <c r="I32" s="53">
        <v>42244</v>
      </c>
    </row>
    <row r="33" spans="1:9" s="46" customFormat="1" ht="45" x14ac:dyDescent="0.2">
      <c r="A33" s="49">
        <f t="shared" si="0"/>
        <v>29</v>
      </c>
      <c r="B33" s="62" t="s">
        <v>118</v>
      </c>
      <c r="C33" s="54" t="s">
        <v>119</v>
      </c>
      <c r="D33" s="54" t="s">
        <v>120</v>
      </c>
      <c r="E33" s="50" t="s">
        <v>121</v>
      </c>
      <c r="F33" s="55">
        <v>55</v>
      </c>
      <c r="G33" s="56">
        <v>1946718</v>
      </c>
      <c r="H33" s="44">
        <v>26.5</v>
      </c>
      <c r="I33" s="53">
        <v>42258</v>
      </c>
    </row>
    <row r="34" spans="1:9" s="46" customFormat="1" ht="45" x14ac:dyDescent="0.2">
      <c r="A34" s="49">
        <f t="shared" si="0"/>
        <v>30</v>
      </c>
      <c r="B34" s="63" t="s">
        <v>122</v>
      </c>
      <c r="C34" s="54" t="s">
        <v>123</v>
      </c>
      <c r="D34" s="54" t="s">
        <v>88</v>
      </c>
      <c r="E34" s="50" t="s">
        <v>89</v>
      </c>
      <c r="F34" s="55">
        <v>25.5</v>
      </c>
      <c r="G34" s="56">
        <v>7926242</v>
      </c>
      <c r="H34" s="44">
        <v>20.41</v>
      </c>
      <c r="I34" s="53">
        <v>42259</v>
      </c>
    </row>
    <row r="35" spans="1:9" s="46" customFormat="1" ht="60" x14ac:dyDescent="0.2">
      <c r="A35" s="49">
        <v>31</v>
      </c>
      <c r="B35" s="63" t="s">
        <v>124</v>
      </c>
      <c r="C35" s="54" t="s">
        <v>125</v>
      </c>
      <c r="D35" s="54" t="s">
        <v>120</v>
      </c>
      <c r="E35" s="50" t="s">
        <v>126</v>
      </c>
      <c r="F35" s="55">
        <v>3.5</v>
      </c>
      <c r="G35" s="56">
        <v>5322347</v>
      </c>
      <c r="H35" s="44">
        <v>21.289000000000001</v>
      </c>
      <c r="I35" s="53">
        <v>42336</v>
      </c>
    </row>
    <row r="36" spans="1:9" s="46" customFormat="1" ht="60" x14ac:dyDescent="0.2">
      <c r="A36" s="49">
        <v>32</v>
      </c>
      <c r="B36" s="63" t="s">
        <v>127</v>
      </c>
      <c r="C36" s="54" t="s">
        <v>130</v>
      </c>
      <c r="D36" s="54" t="s">
        <v>128</v>
      </c>
      <c r="E36" s="50" t="s">
        <v>129</v>
      </c>
      <c r="F36" s="55">
        <v>13.67</v>
      </c>
      <c r="G36" s="56">
        <v>2201342</v>
      </c>
      <c r="H36" s="44">
        <v>11</v>
      </c>
      <c r="I36" s="53">
        <v>42289</v>
      </c>
    </row>
    <row r="37" spans="1:9" s="46" customFormat="1" ht="90" x14ac:dyDescent="0.2">
      <c r="A37" s="49">
        <v>33</v>
      </c>
      <c r="B37" s="63" t="s">
        <v>131</v>
      </c>
      <c r="C37" s="54" t="s">
        <v>133</v>
      </c>
      <c r="D37" s="54" t="s">
        <v>132</v>
      </c>
      <c r="E37" s="50" t="s">
        <v>224</v>
      </c>
      <c r="F37" s="55">
        <v>6.54</v>
      </c>
      <c r="G37" s="56">
        <v>30456418</v>
      </c>
      <c r="H37" s="44">
        <v>15.26</v>
      </c>
      <c r="I37" s="53">
        <v>42442</v>
      </c>
    </row>
    <row r="38" spans="1:9" s="46" customFormat="1" ht="60" x14ac:dyDescent="0.2">
      <c r="A38" s="49">
        <v>34</v>
      </c>
      <c r="B38" s="63" t="s">
        <v>137</v>
      </c>
      <c r="C38" s="54" t="s">
        <v>138</v>
      </c>
      <c r="D38" s="54" t="s">
        <v>41</v>
      </c>
      <c r="E38" s="50" t="s">
        <v>139</v>
      </c>
      <c r="F38" s="55">
        <v>29.79</v>
      </c>
      <c r="G38" s="56">
        <v>8976799</v>
      </c>
      <c r="H38" s="44">
        <v>19.77</v>
      </c>
      <c r="I38" s="53" t="s">
        <v>140</v>
      </c>
    </row>
    <row r="39" spans="1:9" s="46" customFormat="1" ht="75" x14ac:dyDescent="0.2">
      <c r="A39" s="49">
        <v>35</v>
      </c>
      <c r="B39" s="63" t="s">
        <v>141</v>
      </c>
      <c r="C39" s="50" t="s">
        <v>143</v>
      </c>
      <c r="D39" s="62" t="s">
        <v>144</v>
      </c>
      <c r="E39" s="50" t="s">
        <v>145</v>
      </c>
      <c r="F39" s="55">
        <v>151.85</v>
      </c>
      <c r="G39" s="56">
        <v>49828745</v>
      </c>
      <c r="H39" s="44">
        <v>6.5</v>
      </c>
      <c r="I39" s="53" t="s">
        <v>142</v>
      </c>
    </row>
    <row r="40" spans="1:9" s="46" customFormat="1" ht="30" x14ac:dyDescent="0.2">
      <c r="A40" s="64">
        <v>36</v>
      </c>
      <c r="B40" s="65" t="s">
        <v>146</v>
      </c>
      <c r="C40" s="66" t="s">
        <v>151</v>
      </c>
      <c r="D40" s="66" t="s">
        <v>147</v>
      </c>
      <c r="E40" s="67" t="s">
        <v>148</v>
      </c>
      <c r="F40" s="68">
        <v>15</v>
      </c>
      <c r="G40" s="69">
        <v>2201342</v>
      </c>
      <c r="H40" s="70">
        <v>0.11</v>
      </c>
      <c r="I40" s="71" t="s">
        <v>152</v>
      </c>
    </row>
    <row r="41" spans="1:9" s="46" customFormat="1" ht="15" x14ac:dyDescent="0.2">
      <c r="A41" s="72"/>
      <c r="B41" s="73"/>
      <c r="C41" s="74"/>
      <c r="D41" s="74"/>
      <c r="E41" s="75" t="s">
        <v>149</v>
      </c>
      <c r="F41" s="74"/>
      <c r="G41" s="75"/>
      <c r="H41" s="74"/>
      <c r="I41" s="76"/>
    </row>
    <row r="42" spans="1:9" s="46" customFormat="1" ht="15" x14ac:dyDescent="0.2">
      <c r="A42" s="77"/>
      <c r="B42" s="78"/>
      <c r="C42" s="79"/>
      <c r="D42" s="79"/>
      <c r="E42" s="80" t="s">
        <v>150</v>
      </c>
      <c r="F42" s="79"/>
      <c r="G42" s="80"/>
      <c r="H42" s="79"/>
      <c r="I42" s="81"/>
    </row>
    <row r="43" spans="1:9" s="84" customFormat="1" ht="78" customHeight="1" x14ac:dyDescent="0.2">
      <c r="A43" s="49">
        <v>37</v>
      </c>
      <c r="B43" s="50" t="s">
        <v>153</v>
      </c>
      <c r="C43" s="50" t="s">
        <v>156</v>
      </c>
      <c r="D43" s="50" t="s">
        <v>154</v>
      </c>
      <c r="E43" s="50" t="s">
        <v>157</v>
      </c>
      <c r="F43" s="55">
        <v>2.0099999999999998</v>
      </c>
      <c r="G43" s="82">
        <v>1809504</v>
      </c>
      <c r="H43" s="83">
        <v>0.44679999999999997</v>
      </c>
      <c r="I43" s="53" t="s">
        <v>155</v>
      </c>
    </row>
    <row r="44" spans="1:9" s="84" customFormat="1" ht="69" customHeight="1" x14ac:dyDescent="0.2">
      <c r="A44" s="49">
        <v>38</v>
      </c>
      <c r="B44" s="50" t="s">
        <v>158</v>
      </c>
      <c r="C44" s="50" t="s">
        <v>160</v>
      </c>
      <c r="D44" s="54" t="s">
        <v>132</v>
      </c>
      <c r="E44" s="50" t="s">
        <v>161</v>
      </c>
      <c r="F44" s="55">
        <v>2.69</v>
      </c>
      <c r="G44" s="82">
        <v>185866042</v>
      </c>
      <c r="H44" s="83">
        <v>0.216</v>
      </c>
      <c r="I44" s="53" t="s">
        <v>159</v>
      </c>
    </row>
    <row r="45" spans="1:9" s="84" customFormat="1" ht="52.5" customHeight="1" x14ac:dyDescent="0.2">
      <c r="A45" s="49">
        <v>39</v>
      </c>
      <c r="B45" s="50" t="s">
        <v>209</v>
      </c>
      <c r="C45" s="50" t="s">
        <v>123</v>
      </c>
      <c r="D45" s="50" t="s">
        <v>88</v>
      </c>
      <c r="E45" s="50" t="s">
        <v>210</v>
      </c>
      <c r="F45" s="49">
        <v>3.14</v>
      </c>
      <c r="G45" s="82">
        <v>14742143</v>
      </c>
      <c r="H45" s="83">
        <v>0.245</v>
      </c>
      <c r="I45" s="53" t="s">
        <v>211</v>
      </c>
    </row>
    <row r="46" spans="1:9" s="84" customFormat="1" ht="52.5" customHeight="1" x14ac:dyDescent="0.2">
      <c r="A46" s="49">
        <v>40</v>
      </c>
      <c r="B46" s="50" t="s">
        <v>212</v>
      </c>
      <c r="C46" s="50" t="s">
        <v>213</v>
      </c>
      <c r="D46" s="50" t="s">
        <v>132</v>
      </c>
      <c r="E46" s="50" t="s">
        <v>161</v>
      </c>
      <c r="F46" s="49">
        <v>5.75</v>
      </c>
      <c r="G46" s="82">
        <v>1297625</v>
      </c>
      <c r="H46" s="85">
        <v>0.12975999999999999</v>
      </c>
      <c r="I46" s="53" t="s">
        <v>214</v>
      </c>
    </row>
    <row r="47" spans="1:9" s="84" customFormat="1" ht="52.5" customHeight="1" x14ac:dyDescent="0.2">
      <c r="A47" s="49">
        <v>41</v>
      </c>
      <c r="B47" s="50" t="s">
        <v>215</v>
      </c>
      <c r="C47" s="50" t="s">
        <v>216</v>
      </c>
      <c r="D47" s="50" t="s">
        <v>120</v>
      </c>
      <c r="E47" s="50" t="s">
        <v>217</v>
      </c>
      <c r="F47" s="49">
        <v>15.87</v>
      </c>
      <c r="G47" s="82">
        <v>6357437</v>
      </c>
      <c r="H47" s="83">
        <v>0.14419999999999999</v>
      </c>
      <c r="I47" s="53" t="s">
        <v>218</v>
      </c>
    </row>
    <row r="48" spans="1:9" s="84" customFormat="1" ht="52.5" customHeight="1" x14ac:dyDescent="0.2">
      <c r="A48" s="49">
        <v>42</v>
      </c>
      <c r="B48" s="50" t="s">
        <v>219</v>
      </c>
      <c r="C48" s="50" t="s">
        <v>220</v>
      </c>
      <c r="D48" s="50" t="s">
        <v>120</v>
      </c>
      <c r="E48" s="50" t="s">
        <v>217</v>
      </c>
      <c r="F48" s="86">
        <v>23</v>
      </c>
      <c r="G48" s="82">
        <v>1668038</v>
      </c>
      <c r="H48" s="83">
        <v>0.17680000000000001</v>
      </c>
      <c r="I48" s="53" t="s">
        <v>222</v>
      </c>
    </row>
    <row r="49" spans="1:9" s="87" customFormat="1" ht="99" customHeight="1" x14ac:dyDescent="0.2">
      <c r="A49" s="49">
        <v>43</v>
      </c>
      <c r="B49" s="50" t="s">
        <v>223</v>
      </c>
      <c r="C49" s="50" t="s">
        <v>225</v>
      </c>
      <c r="D49" s="54" t="s">
        <v>132</v>
      </c>
      <c r="E49" s="50" t="s">
        <v>226</v>
      </c>
      <c r="F49" s="86">
        <v>314.22000000000003</v>
      </c>
      <c r="G49" s="82">
        <v>5007744</v>
      </c>
      <c r="H49" s="94">
        <v>0.2</v>
      </c>
      <c r="I49" s="53" t="s">
        <v>227</v>
      </c>
    </row>
    <row r="50" spans="1:9" s="87" customFormat="1" ht="51.75" customHeight="1" x14ac:dyDescent="0.2">
      <c r="A50" s="117">
        <v>44</v>
      </c>
      <c r="B50" s="117" t="s">
        <v>228</v>
      </c>
      <c r="C50" s="117" t="s">
        <v>229</v>
      </c>
      <c r="D50" s="134" t="s">
        <v>230</v>
      </c>
      <c r="E50" s="117" t="s">
        <v>231</v>
      </c>
      <c r="F50" s="117">
        <v>12.59</v>
      </c>
      <c r="G50" s="52">
        <v>63542787</v>
      </c>
      <c r="H50" s="51">
        <v>67</v>
      </c>
      <c r="I50" s="53" t="s">
        <v>232</v>
      </c>
    </row>
    <row r="51" spans="1:9" s="46" customFormat="1" ht="30" x14ac:dyDescent="0.2">
      <c r="A51" s="118"/>
      <c r="B51" s="118"/>
      <c r="C51" s="118"/>
      <c r="D51" s="135"/>
      <c r="E51" s="118"/>
      <c r="F51" s="118"/>
      <c r="G51" s="52">
        <v>15648597</v>
      </c>
      <c r="H51" s="51">
        <v>16.5</v>
      </c>
      <c r="I51" s="95" t="s">
        <v>233</v>
      </c>
    </row>
    <row r="52" spans="1:9" s="46" customFormat="1" ht="30" x14ac:dyDescent="0.2">
      <c r="A52" s="49">
        <v>45</v>
      </c>
      <c r="B52" s="50" t="s">
        <v>234</v>
      </c>
      <c r="C52" s="50" t="s">
        <v>235</v>
      </c>
      <c r="D52" s="54" t="s">
        <v>44</v>
      </c>
      <c r="E52" s="50" t="s">
        <v>236</v>
      </c>
      <c r="F52" s="55">
        <v>2</v>
      </c>
      <c r="G52" s="82">
        <v>4314150</v>
      </c>
      <c r="H52" s="83">
        <v>32.7455</v>
      </c>
      <c r="I52" s="53" t="s">
        <v>237</v>
      </c>
    </row>
    <row r="53" spans="1:9" s="46" customFormat="1" ht="75" x14ac:dyDescent="0.2">
      <c r="A53" s="96">
        <v>46</v>
      </c>
      <c r="B53" s="97" t="s">
        <v>47</v>
      </c>
      <c r="C53" s="97" t="s">
        <v>238</v>
      </c>
      <c r="D53" s="98" t="s">
        <v>239</v>
      </c>
      <c r="E53" s="50" t="s">
        <v>217</v>
      </c>
      <c r="F53" s="99">
        <v>52</v>
      </c>
      <c r="G53" s="100" t="s">
        <v>240</v>
      </c>
      <c r="H53" s="99" t="s">
        <v>241</v>
      </c>
      <c r="I53" s="101" t="s">
        <v>242</v>
      </c>
    </row>
    <row r="54" spans="1:9" s="46" customFormat="1" ht="45" x14ac:dyDescent="0.25">
      <c r="A54" s="117">
        <v>47</v>
      </c>
      <c r="B54" s="127" t="s">
        <v>243</v>
      </c>
      <c r="C54" s="121" t="s">
        <v>244</v>
      </c>
      <c r="D54" s="121" t="s">
        <v>41</v>
      </c>
      <c r="E54" s="117" t="s">
        <v>245</v>
      </c>
      <c r="F54" s="99">
        <v>65</v>
      </c>
      <c r="G54" s="100">
        <v>2719536</v>
      </c>
      <c r="H54" s="102" t="s">
        <v>246</v>
      </c>
      <c r="I54" s="49" t="s">
        <v>247</v>
      </c>
    </row>
    <row r="55" spans="1:9" s="46" customFormat="1" ht="30" x14ac:dyDescent="0.2">
      <c r="A55" s="118"/>
      <c r="B55" s="128"/>
      <c r="C55" s="122"/>
      <c r="D55" s="122" t="s">
        <v>248</v>
      </c>
      <c r="E55" s="122"/>
      <c r="F55" s="99">
        <v>66.3</v>
      </c>
      <c r="G55" s="100">
        <v>1097718</v>
      </c>
      <c r="H55" s="44">
        <v>20.14</v>
      </c>
      <c r="I55" s="49" t="s">
        <v>249</v>
      </c>
    </row>
    <row r="56" spans="1:9" ht="15" customHeight="1" x14ac:dyDescent="0.2">
      <c r="A56" s="117">
        <v>48</v>
      </c>
      <c r="B56" s="119" t="s">
        <v>250</v>
      </c>
      <c r="C56" s="121" t="s">
        <v>251</v>
      </c>
      <c r="D56" s="123" t="s">
        <v>252</v>
      </c>
      <c r="E56" s="117" t="s">
        <v>253</v>
      </c>
      <c r="F56" s="125">
        <v>20</v>
      </c>
      <c r="G56" s="100">
        <v>334720</v>
      </c>
      <c r="H56" s="99">
        <v>66.94</v>
      </c>
      <c r="I56" s="115" t="s">
        <v>254</v>
      </c>
    </row>
    <row r="57" spans="1:9" s="46" customFormat="1" ht="15" customHeight="1" x14ac:dyDescent="0.2">
      <c r="A57" s="118"/>
      <c r="B57" s="120"/>
      <c r="C57" s="122"/>
      <c r="D57" s="124"/>
      <c r="E57" s="118"/>
      <c r="F57" s="126"/>
      <c r="G57" s="100">
        <v>82640</v>
      </c>
      <c r="H57" s="99">
        <v>16.53</v>
      </c>
      <c r="I57" s="116"/>
    </row>
    <row r="58" spans="1:9" s="46" customFormat="1" ht="15" x14ac:dyDescent="0.2">
      <c r="A58" s="117">
        <v>49</v>
      </c>
      <c r="B58" s="136" t="s">
        <v>255</v>
      </c>
      <c r="C58" s="136" t="s">
        <v>256</v>
      </c>
      <c r="D58" s="123" t="s">
        <v>252</v>
      </c>
      <c r="E58" s="123" t="s">
        <v>253</v>
      </c>
      <c r="F58" s="99">
        <v>1.74</v>
      </c>
      <c r="G58" s="103">
        <v>15473640</v>
      </c>
      <c r="H58" s="105">
        <v>0.7046</v>
      </c>
      <c r="I58" s="104" t="s">
        <v>257</v>
      </c>
    </row>
    <row r="59" spans="1:9" s="46" customFormat="1" ht="30" x14ac:dyDescent="0.2">
      <c r="A59" s="118"/>
      <c r="B59" s="137"/>
      <c r="C59" s="137"/>
      <c r="D59" s="124"/>
      <c r="E59" s="124"/>
      <c r="F59" s="99">
        <v>8.68</v>
      </c>
      <c r="G59" s="103">
        <v>3315780</v>
      </c>
      <c r="H59" s="104">
        <v>0.15</v>
      </c>
      <c r="I59" s="105" t="s">
        <v>261</v>
      </c>
    </row>
    <row r="60" spans="1:9" s="46" customFormat="1" ht="15" x14ac:dyDescent="0.2">
      <c r="A60" s="117">
        <v>50</v>
      </c>
      <c r="B60" s="136" t="s">
        <v>258</v>
      </c>
      <c r="C60" s="106" t="s">
        <v>259</v>
      </c>
      <c r="D60" s="123" t="s">
        <v>120</v>
      </c>
      <c r="E60" s="123" t="s">
        <v>217</v>
      </c>
      <c r="F60" s="138">
        <v>1.905</v>
      </c>
      <c r="G60" s="103">
        <v>15748746</v>
      </c>
      <c r="H60" s="104">
        <v>0.63</v>
      </c>
      <c r="I60" s="104" t="s">
        <v>257</v>
      </c>
    </row>
    <row r="61" spans="1:9" s="46" customFormat="1" ht="30" x14ac:dyDescent="0.2">
      <c r="A61" s="118"/>
      <c r="B61" s="137"/>
      <c r="C61" s="107" t="s">
        <v>260</v>
      </c>
      <c r="D61" s="124"/>
      <c r="E61" s="124"/>
      <c r="F61" s="139"/>
      <c r="G61" s="103">
        <v>4625627</v>
      </c>
      <c r="H61" s="108">
        <v>0.185</v>
      </c>
      <c r="I61" s="49" t="s">
        <v>262</v>
      </c>
    </row>
    <row r="62" spans="1:9" s="46" customFormat="1" ht="15" x14ac:dyDescent="0.2">
      <c r="A62" s="117">
        <v>51</v>
      </c>
      <c r="B62" s="136" t="s">
        <v>263</v>
      </c>
      <c r="C62" s="109"/>
      <c r="D62" s="123" t="s">
        <v>265</v>
      </c>
      <c r="E62" s="123" t="s">
        <v>266</v>
      </c>
      <c r="F62" s="140">
        <v>33.25</v>
      </c>
      <c r="G62" s="103">
        <v>24851298</v>
      </c>
      <c r="H62" s="105">
        <v>0.7046</v>
      </c>
      <c r="I62" s="104" t="s">
        <v>257</v>
      </c>
    </row>
    <row r="63" spans="1:9" s="46" customFormat="1" ht="45" x14ac:dyDescent="0.2">
      <c r="A63" s="118"/>
      <c r="B63" s="137"/>
      <c r="C63" s="110" t="s">
        <v>264</v>
      </c>
      <c r="D63" s="124"/>
      <c r="E63" s="124"/>
      <c r="F63" s="140">
        <v>73.31</v>
      </c>
      <c r="G63" s="103">
        <v>5209918</v>
      </c>
      <c r="H63" s="104">
        <v>14.77</v>
      </c>
      <c r="I63" s="49" t="s">
        <v>267</v>
      </c>
    </row>
    <row r="64" spans="1:9" s="46" customFormat="1" ht="15" x14ac:dyDescent="0.2">
      <c r="A64" s="117">
        <v>52</v>
      </c>
      <c r="B64" s="136" t="s">
        <v>268</v>
      </c>
      <c r="C64" s="109"/>
      <c r="D64" s="123" t="s">
        <v>270</v>
      </c>
      <c r="E64" s="123" t="s">
        <v>271</v>
      </c>
      <c r="F64" s="141">
        <v>1.3934</v>
      </c>
      <c r="G64" s="103">
        <v>17942071</v>
      </c>
      <c r="H64" s="105">
        <v>0.67120000000000002</v>
      </c>
      <c r="I64" s="104" t="s">
        <v>257</v>
      </c>
    </row>
    <row r="65" spans="1:9" s="46" customFormat="1" ht="45" x14ac:dyDescent="0.2">
      <c r="A65" s="118"/>
      <c r="B65" s="137"/>
      <c r="C65" s="110" t="s">
        <v>269</v>
      </c>
      <c r="D65" s="124"/>
      <c r="E65" s="124"/>
      <c r="F65" s="142"/>
      <c r="G65" s="103">
        <v>4392965</v>
      </c>
      <c r="H65" s="105">
        <v>0.16439999999999999</v>
      </c>
      <c r="I65" s="49" t="s">
        <v>272</v>
      </c>
    </row>
  </sheetData>
  <mergeCells count="41">
    <mergeCell ref="A64:A65"/>
    <mergeCell ref="B64:B65"/>
    <mergeCell ref="D64:D65"/>
    <mergeCell ref="E64:E65"/>
    <mergeCell ref="F64:F65"/>
    <mergeCell ref="A62:A63"/>
    <mergeCell ref="B62:B63"/>
    <mergeCell ref="D62:D63"/>
    <mergeCell ref="E62:E63"/>
    <mergeCell ref="F60:F61"/>
    <mergeCell ref="A60:A61"/>
    <mergeCell ref="B60:B61"/>
    <mergeCell ref="D60:D61"/>
    <mergeCell ref="E60:E61"/>
    <mergeCell ref="A58:A59"/>
    <mergeCell ref="B58:B59"/>
    <mergeCell ref="C58:C59"/>
    <mergeCell ref="D58:D59"/>
    <mergeCell ref="E58:E59"/>
    <mergeCell ref="A1:I1"/>
    <mergeCell ref="D3:E3"/>
    <mergeCell ref="G3:H3"/>
    <mergeCell ref="A3:A4"/>
    <mergeCell ref="B50:B51"/>
    <mergeCell ref="C50:C51"/>
    <mergeCell ref="D50:D51"/>
    <mergeCell ref="E50:E51"/>
    <mergeCell ref="F50:F51"/>
    <mergeCell ref="A50:A51"/>
    <mergeCell ref="B54:B55"/>
    <mergeCell ref="C54:C55"/>
    <mergeCell ref="D54:D55"/>
    <mergeCell ref="E54:E55"/>
    <mergeCell ref="A54:A55"/>
    <mergeCell ref="I56:I57"/>
    <mergeCell ref="A56:A57"/>
    <mergeCell ref="B56:B57"/>
    <mergeCell ref="C56:C57"/>
    <mergeCell ref="D56:D57"/>
    <mergeCell ref="E56:E57"/>
    <mergeCell ref="F56:F57"/>
  </mergeCells>
  <phoneticPr fontId="1" type="noConversion"/>
  <printOptions horizontalCentered="1"/>
  <pageMargins left="0.25" right="0.25" top="0.5" bottom="0.5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Quotation</vt:lpstr>
      <vt:lpstr>Substantial Acquisition</vt:lpstr>
      <vt:lpstr>'Substantial Acquisition'!Print_Titles</vt:lpstr>
    </vt:vector>
  </TitlesOfParts>
  <Company>KSE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Javed Iqbal</dc:creator>
  <cp:lastModifiedBy>Muhammad Imran Lakhani</cp:lastModifiedBy>
  <cp:lastPrinted>2017-10-16T07:31:21Z</cp:lastPrinted>
  <dcterms:created xsi:type="dcterms:W3CDTF">2008-05-20T11:55:22Z</dcterms:created>
  <dcterms:modified xsi:type="dcterms:W3CDTF">2021-03-24T07:13:43Z</dcterms:modified>
</cp:coreProperties>
</file>